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16" yWindow="102" windowWidth="12116" windowHeight="8073" activeTab="0"/>
  </bookViews>
  <sheets>
    <sheet name="Line" sheetId="1" r:id="rId1"/>
    <sheet name="Line (2)" sheetId="2" r:id="rId2"/>
    <sheet name="Para" sheetId="3" r:id="rId3"/>
    <sheet name="Para (2)" sheetId="4" r:id="rId4"/>
    <sheet name="Hyper" sheetId="5" r:id="rId5"/>
    <sheet name="Log" sheetId="6" state="hidden" r:id="rId6"/>
  </sheets>
  <definedNames>
    <definedName name="a" localSheetId="1">'Line (2)'!$B$7</definedName>
    <definedName name="a" localSheetId="2">'Para'!$B$7</definedName>
    <definedName name="a" localSheetId="3">'Para (2)'!$B$7</definedName>
    <definedName name="a">'Line'!$B$7</definedName>
    <definedName name="b" localSheetId="1">'Line (2)'!$C$7</definedName>
    <definedName name="b" localSheetId="2">'Para'!$C$7</definedName>
    <definedName name="b" localSheetId="3">'Para (2)'!$C$7</definedName>
    <definedName name="b">'Line'!$C$7</definedName>
    <definedName name="c_" localSheetId="3">'Para (2)'!$D$7</definedName>
    <definedName name="c_">'Para'!$D$7</definedName>
    <definedName name="k">'Hyper'!$C$6</definedName>
    <definedName name="p" localSheetId="1">'Line (2)'!$C$10</definedName>
    <definedName name="p" localSheetId="3">'Para (2)'!$C$11</definedName>
    <definedName name="p">'Para'!$C$11</definedName>
    <definedName name="q">'Line'!$C$10</definedName>
    <definedName name="s">'Hyper'!$C$9</definedName>
    <definedName name="x" localSheetId="1">'Line (2)'!$G$2:$G$16</definedName>
    <definedName name="x" localSheetId="3">'Para (2)'!$G$2:$G$16</definedName>
    <definedName name="x">'Para'!$G:$G</definedName>
    <definedName name="xx">'Hyper'!$G$2:$G$23</definedName>
  </definedNames>
  <calcPr fullCalcOnLoad="1"/>
</workbook>
</file>

<file path=xl/comments1.xml><?xml version="1.0" encoding="utf-8"?>
<comments xmlns="http://schemas.openxmlformats.org/spreadsheetml/2006/main">
  <authors>
    <author>Alwyn Olivier</author>
  </authors>
  <commentList>
    <comment ref="C7" authorId="0">
      <text>
        <r>
          <rPr>
            <sz val="8"/>
            <rFont val="Tahoma"/>
            <family val="0"/>
          </rPr>
          <t>Enter a value and then press ENTER or TAB or mouse click and the graph changes automatically.</t>
        </r>
      </text>
    </comment>
    <comment ref="D16" authorId="0">
      <text>
        <r>
          <rPr>
            <sz val="8"/>
            <rFont val="Tahoma"/>
            <family val="2"/>
          </rPr>
          <t>To change the position of a point, change its coordinates.</t>
        </r>
      </text>
    </comment>
    <comment ref="K17" authorId="0">
      <text>
        <r>
          <rPr>
            <sz val="8"/>
            <rFont val="Tahoma"/>
            <family val="0"/>
          </rPr>
          <t>Note: the axes are fixed.
In Line(2) the axes are flexible.</t>
        </r>
      </text>
    </comment>
  </commentList>
</comments>
</file>

<file path=xl/comments2.xml><?xml version="1.0" encoding="utf-8"?>
<comments xmlns="http://schemas.openxmlformats.org/spreadsheetml/2006/main">
  <authors>
    <author>Alwyn Olivier</author>
  </authors>
  <commentList>
    <comment ref="C7" authorId="0">
      <text>
        <r>
          <rPr>
            <sz val="8"/>
            <rFont val="Tahoma"/>
            <family val="0"/>
          </rPr>
          <t>Enter a value and then press ENTER or TAB or mouse click and the graph changes automatically.</t>
        </r>
      </text>
    </comment>
    <comment ref="D16" authorId="0">
      <text>
        <r>
          <rPr>
            <sz val="8"/>
            <rFont val="Tahoma"/>
            <family val="2"/>
          </rPr>
          <t>To change the position of a point, change its coordinates.</t>
        </r>
      </text>
    </comment>
    <comment ref="K17" authorId="0">
      <text>
        <r>
          <rPr>
            <sz val="8"/>
            <rFont val="Tahoma"/>
            <family val="0"/>
          </rPr>
          <t>Note: the axes are flexible.</t>
        </r>
      </text>
    </comment>
  </commentList>
</comments>
</file>

<file path=xl/comments3.xml><?xml version="1.0" encoding="utf-8"?>
<comments xmlns="http://schemas.openxmlformats.org/spreadsheetml/2006/main">
  <authors>
    <author>Alwyn Olivier</author>
  </authors>
  <commentList>
    <comment ref="C7" authorId="0">
      <text>
        <r>
          <rPr>
            <sz val="8"/>
            <rFont val="Tahoma"/>
            <family val="2"/>
          </rPr>
          <t>Enter values for a, b and c  and then press ENTER or TAB or mouse click and the graph changes automatically.</t>
        </r>
      </text>
    </comment>
    <comment ref="K17" authorId="0">
      <text>
        <r>
          <rPr>
            <sz val="8"/>
            <rFont val="Tahoma"/>
            <family val="2"/>
          </rPr>
          <t>Note: the axes are fixed.
In Para(2) the axes are flexible</t>
        </r>
      </text>
    </comment>
  </commentList>
</comments>
</file>

<file path=xl/comments4.xml><?xml version="1.0" encoding="utf-8"?>
<comments xmlns="http://schemas.openxmlformats.org/spreadsheetml/2006/main">
  <authors>
    <author>Alwyn Olivier</author>
  </authors>
  <commentList>
    <comment ref="C7" authorId="0">
      <text>
        <r>
          <rPr>
            <sz val="8"/>
            <rFont val="Tahoma"/>
            <family val="2"/>
          </rPr>
          <t>Enter values for a, b and c  and then press ENTER or TAB or mouse click and the graph changes automatically.</t>
        </r>
      </text>
    </comment>
    <comment ref="K18" authorId="0">
      <text>
        <r>
          <rPr>
            <sz val="8"/>
            <rFont val="Tahoma"/>
            <family val="2"/>
          </rPr>
          <t>Note: the axes are  flexible</t>
        </r>
      </text>
    </comment>
  </commentList>
</comments>
</file>

<file path=xl/comments5.xml><?xml version="1.0" encoding="utf-8"?>
<comments xmlns="http://schemas.openxmlformats.org/spreadsheetml/2006/main">
  <authors>
    <author>Alwyn Olivier</author>
  </authors>
  <commentList>
    <comment ref="C5" authorId="0">
      <text>
        <r>
          <rPr>
            <sz val="8"/>
            <rFont val="Tahoma"/>
            <family val="0"/>
          </rPr>
          <t xml:space="preserve">Enter values for k and then press ENTER or TAB or mouse click and the graph changes automatically.
</t>
        </r>
      </text>
    </comment>
  </commentList>
</comments>
</file>

<file path=xl/sharedStrings.xml><?xml version="1.0" encoding="utf-8"?>
<sst xmlns="http://schemas.openxmlformats.org/spreadsheetml/2006/main" count="111" uniqueCount="43">
  <si>
    <t>a =</t>
  </si>
  <si>
    <t>x</t>
  </si>
  <si>
    <t>y</t>
  </si>
  <si>
    <t xml:space="preserve"> Change the values of a, b and c above so that the graph goes through the red point.</t>
  </si>
  <si>
    <t xml:space="preserve"> Change the values of a and b above so that the graph goes through the red point.</t>
  </si>
  <si>
    <t xml:space="preserve"> Change the value of k above so that the graph goes through the red point.</t>
  </si>
  <si>
    <t xml:space="preserve"> Write in words how the values of k change the graph.</t>
  </si>
  <si>
    <t xml:space="preserve"> Change the co-ordinates (x, y) of the points and do it again . . .</t>
  </si>
  <si>
    <t xml:space="preserve"> Write in words how the values of a, b and c influence the graph.</t>
  </si>
  <si>
    <t xml:space="preserve"> Write in words how the values of a and b influence the graph.</t>
  </si>
  <si>
    <t xml:space="preserve"> Now let the graph go through the blue point!</t>
  </si>
  <si>
    <t xml:space="preserve"> Can you go through BOTH points at the same time!?</t>
  </si>
  <si>
    <t xml:space="preserve">a </t>
  </si>
  <si>
    <t>b</t>
  </si>
  <si>
    <t>Coordinates of points:</t>
  </si>
  <si>
    <r>
      <t>RED</t>
    </r>
    <r>
      <rPr>
        <b/>
        <u val="single"/>
        <sz val="14"/>
        <rFont val="Arial"/>
        <family val="2"/>
      </rPr>
      <t xml:space="preserve"> AND </t>
    </r>
    <r>
      <rPr>
        <b/>
        <u val="single"/>
        <sz val="14"/>
        <color indexed="12"/>
        <rFont val="Arial"/>
        <family val="2"/>
      </rPr>
      <t>BLUE</t>
    </r>
    <r>
      <rPr>
        <b/>
        <u val="single"/>
        <sz val="14"/>
        <rFont val="Arial"/>
        <family val="2"/>
      </rPr>
      <t xml:space="preserve"> (1)</t>
    </r>
  </si>
  <si>
    <t>a</t>
  </si>
  <si>
    <t>c</t>
  </si>
  <si>
    <t>Co-ordinates of points:</t>
  </si>
  <si>
    <r>
      <t>RED</t>
    </r>
    <r>
      <rPr>
        <b/>
        <u val="single"/>
        <sz val="14"/>
        <rFont val="Arial"/>
        <family val="2"/>
      </rPr>
      <t xml:space="preserve"> AND </t>
    </r>
    <r>
      <rPr>
        <b/>
        <u val="single"/>
        <sz val="14"/>
        <color indexed="12"/>
        <rFont val="Arial"/>
        <family val="2"/>
      </rPr>
      <t>BLUE</t>
    </r>
    <r>
      <rPr>
        <b/>
        <u val="single"/>
        <sz val="14"/>
        <rFont val="Arial"/>
        <family val="2"/>
      </rPr>
      <t xml:space="preserve"> (2)</t>
    </r>
  </si>
  <si>
    <t>l</t>
  </si>
  <si>
    <r>
      <t>RED</t>
    </r>
    <r>
      <rPr>
        <b/>
        <u val="single"/>
        <sz val="14"/>
        <rFont val="Arial"/>
        <family val="2"/>
      </rPr>
      <t xml:space="preserve"> AND </t>
    </r>
    <r>
      <rPr>
        <b/>
        <u val="single"/>
        <sz val="14"/>
        <color indexed="12"/>
        <rFont val="Arial"/>
        <family val="2"/>
      </rPr>
      <t>BLUE</t>
    </r>
    <r>
      <rPr>
        <b/>
        <u val="single"/>
        <sz val="14"/>
        <rFont val="Arial"/>
        <family val="2"/>
      </rPr>
      <t xml:space="preserve"> (3)</t>
    </r>
  </si>
  <si>
    <t>k</t>
  </si>
  <si>
    <r>
      <t>RED</t>
    </r>
    <r>
      <rPr>
        <b/>
        <u val="single"/>
        <sz val="14"/>
        <rFont val="Arial"/>
        <family val="2"/>
      </rPr>
      <t xml:space="preserve"> AND </t>
    </r>
    <r>
      <rPr>
        <b/>
        <u val="single"/>
        <sz val="14"/>
        <color indexed="12"/>
        <rFont val="Arial"/>
        <family val="2"/>
      </rPr>
      <t>BLUE</t>
    </r>
    <r>
      <rPr>
        <b/>
        <u val="single"/>
        <sz val="14"/>
        <rFont val="Arial"/>
        <family val="2"/>
      </rPr>
      <t xml:space="preserve"> (5)</t>
    </r>
  </si>
  <si>
    <t xml:space="preserve"> Now reset a and b (a = 4, b = 5) and do it in another way! Then go through the blue point!</t>
  </si>
  <si>
    <t>You can use this calculator:</t>
  </si>
  <si>
    <r>
      <t xml:space="preserve"> </t>
    </r>
    <r>
      <rPr>
        <i/>
        <sz val="9"/>
        <color indexed="12"/>
        <rFont val="Arial"/>
        <family val="2"/>
      </rPr>
      <t>Prove</t>
    </r>
    <r>
      <rPr>
        <sz val="9"/>
        <color indexed="12"/>
        <rFont val="Arial"/>
        <family val="2"/>
      </rPr>
      <t xml:space="preserve"> that the graph goes exactly through the point!</t>
    </r>
  </si>
  <si>
    <r>
      <t xml:space="preserve"> Here is the graph of F(x) = log </t>
    </r>
    <r>
      <rPr>
        <vertAlign val="subscript"/>
        <sz val="10"/>
        <color indexed="12"/>
        <rFont val="Arial"/>
        <family val="2"/>
      </rPr>
      <t>a</t>
    </r>
    <r>
      <rPr>
        <sz val="9"/>
        <color indexed="12"/>
        <rFont val="Arial"/>
        <family val="2"/>
      </rPr>
      <t xml:space="preserve"> x (log x to the base a)</t>
    </r>
  </si>
  <si>
    <t>"Coefficient" of F:</t>
  </si>
  <si>
    <t>Parameters of F:</t>
  </si>
  <si>
    <r>
      <t xml:space="preserve">If </t>
    </r>
    <r>
      <rPr>
        <b/>
        <i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 xml:space="preserve"> =</t>
    </r>
  </si>
  <si>
    <r>
      <t>then F(</t>
    </r>
    <r>
      <rPr>
        <b/>
        <i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>) =</t>
    </r>
  </si>
  <si>
    <t>Parameter of F:</t>
  </si>
  <si>
    <r>
      <t xml:space="preserve"> </t>
    </r>
    <r>
      <rPr>
        <i/>
        <sz val="10"/>
        <color indexed="12"/>
        <rFont val="Arial"/>
        <family val="2"/>
      </rPr>
      <t>Prove</t>
    </r>
    <r>
      <rPr>
        <sz val="10"/>
        <color indexed="12"/>
        <rFont val="Arial"/>
        <family val="2"/>
      </rPr>
      <t xml:space="preserve"> that the graph goes exactly through the point!</t>
    </r>
  </si>
  <si>
    <r>
      <t xml:space="preserve"> Change the co-ordinates </t>
    </r>
    <r>
      <rPr>
        <i/>
        <sz val="10"/>
        <color indexed="12"/>
        <rFont val="Arial"/>
        <family val="2"/>
      </rPr>
      <t>(</t>
    </r>
    <r>
      <rPr>
        <i/>
        <sz val="11"/>
        <color indexed="12"/>
        <rFont val="Times New Roman"/>
        <family val="1"/>
      </rPr>
      <t>x</t>
    </r>
    <r>
      <rPr>
        <sz val="11"/>
        <color indexed="12"/>
        <rFont val="Times New Roman"/>
        <family val="1"/>
      </rPr>
      <t xml:space="preserve">, </t>
    </r>
    <r>
      <rPr>
        <i/>
        <sz val="11"/>
        <color indexed="12"/>
        <rFont val="Times New Roman"/>
        <family val="1"/>
      </rPr>
      <t>y</t>
    </r>
    <r>
      <rPr>
        <sz val="10"/>
        <color indexed="12"/>
        <rFont val="Arial"/>
        <family val="2"/>
      </rPr>
      <t>) of the points and do it again . . .</t>
    </r>
  </si>
  <si>
    <r>
      <t xml:space="preserve"> Now do it in a </t>
    </r>
    <r>
      <rPr>
        <i/>
        <sz val="10"/>
        <color indexed="12"/>
        <rFont val="Arial"/>
        <family val="2"/>
      </rPr>
      <t>different</t>
    </r>
    <r>
      <rPr>
        <sz val="10"/>
        <color indexed="12"/>
        <rFont val="Arial"/>
        <family val="2"/>
      </rPr>
      <t xml:space="preserve"> way! And yet another way! Then go through the blue point!</t>
    </r>
  </si>
  <si>
    <r>
      <t xml:space="preserve"> Change the co-ordinates (</t>
    </r>
    <r>
      <rPr>
        <i/>
        <sz val="11"/>
        <color indexed="12"/>
        <rFont val="Times New Roman"/>
        <family val="1"/>
      </rPr>
      <t>x</t>
    </r>
    <r>
      <rPr>
        <sz val="11"/>
        <color indexed="12"/>
        <rFont val="Times New Roman"/>
        <family val="1"/>
      </rPr>
      <t xml:space="preserve">, </t>
    </r>
    <r>
      <rPr>
        <i/>
        <sz val="11"/>
        <color indexed="12"/>
        <rFont val="Times New Roman"/>
        <family val="1"/>
      </rPr>
      <t>y</t>
    </r>
    <r>
      <rPr>
        <sz val="10"/>
        <color indexed="12"/>
        <rFont val="Arial"/>
        <family val="2"/>
      </rPr>
      <t>) of the points and do it again . . .</t>
    </r>
  </si>
  <si>
    <r>
      <t xml:space="preserve"> Here is the graph of F(</t>
    </r>
    <r>
      <rPr>
        <b/>
        <i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>) = a</t>
    </r>
    <r>
      <rPr>
        <b/>
        <i/>
        <sz val="11"/>
        <color indexed="12"/>
        <rFont val="Times New Roman"/>
        <family val="1"/>
      </rPr>
      <t>x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+ b</t>
    </r>
    <r>
      <rPr>
        <b/>
        <i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 xml:space="preserve"> + c</t>
    </r>
  </si>
  <si>
    <r>
      <t xml:space="preserve"> Here is the graph of F(</t>
    </r>
    <r>
      <rPr>
        <b/>
        <i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>) = a</t>
    </r>
    <r>
      <rPr>
        <b/>
        <i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 xml:space="preserve"> + b</t>
    </r>
  </si>
  <si>
    <r>
      <t xml:space="preserve"> Here is the graph of F(</t>
    </r>
    <r>
      <rPr>
        <b/>
        <i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>) = k/</t>
    </r>
    <r>
      <rPr>
        <b/>
        <i/>
        <sz val="11"/>
        <color indexed="12"/>
        <rFont val="Times New Roman"/>
        <family val="1"/>
      </rPr>
      <t>x</t>
    </r>
  </si>
  <si>
    <r>
      <t xml:space="preserve"> Change the co-ordinates (</t>
    </r>
    <r>
      <rPr>
        <i/>
        <sz val="11"/>
        <color indexed="12"/>
        <rFont val="Times New Roman"/>
        <family val="1"/>
      </rPr>
      <t>x, y</t>
    </r>
    <r>
      <rPr>
        <sz val="10"/>
        <color indexed="12"/>
        <rFont val="Arial"/>
        <family val="2"/>
      </rPr>
      <t>) of the points and do it again . . .</t>
    </r>
  </si>
  <si>
    <r>
      <t xml:space="preserve">If </t>
    </r>
    <r>
      <rPr>
        <b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 xml:space="preserve"> =</t>
    </r>
  </si>
  <si>
    <r>
      <t>then F(</t>
    </r>
    <r>
      <rPr>
        <b/>
        <sz val="11"/>
        <color indexed="12"/>
        <rFont val="Times New Roman"/>
        <family val="1"/>
      </rPr>
      <t>x</t>
    </r>
    <r>
      <rPr>
        <b/>
        <sz val="10"/>
        <color indexed="12"/>
        <rFont val="Arial"/>
        <family val="2"/>
      </rPr>
      <t>) =</t>
    </r>
  </si>
</sst>
</file>

<file path=xl/styles.xml><?xml version="1.0" encoding="utf-8"?>
<styleSheet xmlns="http://schemas.openxmlformats.org/spreadsheetml/2006/main">
  <numFmts count="15">
    <numFmt numFmtId="5" formatCode="&quot;R&quot;\ #,##0;\-&quot;R&quot;\ #,##0"/>
    <numFmt numFmtId="6" formatCode="&quot;R&quot;\ #,##0;[Red]\-&quot;R&quot;\ #,##0"/>
    <numFmt numFmtId="7" formatCode="&quot;R&quot;\ #,##0.00;\-&quot;R&quot;\ #,##0.00"/>
    <numFmt numFmtId="8" formatCode="&quot;R&quot;\ #,##0.00;[Red]\-&quot;R&quot;\ #,##0.00"/>
    <numFmt numFmtId="42" formatCode="_-&quot;R&quot;\ * #,##0_-;\-&quot;R&quot;\ * #,##0_-;_-&quot;R&quot;\ * &quot;-&quot;_-;_-@_-"/>
    <numFmt numFmtId="41" formatCode="_-* #,##0_-;\-* #,##0_-;_-* &quot;-&quot;_-;_-@_-"/>
    <numFmt numFmtId="44" formatCode="_-&quot;R&quot;\ * #,##0.00_-;\-&quot;R&quot;\ * #,##0.00_-;_-&quot;R&quot;\ 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0.000"/>
  </numFmts>
  <fonts count="74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10"/>
      <name val="Wingdings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u val="single"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Wingdings"/>
      <family val="0"/>
    </font>
    <font>
      <vertAlign val="subscript"/>
      <sz val="10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0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2"/>
    </font>
    <font>
      <sz val="8"/>
      <color indexed="55"/>
      <name val="Arial"/>
      <family val="2"/>
    </font>
    <font>
      <b/>
      <i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 quotePrefix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0" fillId="0" borderId="0" xfId="0" applyFont="1" applyAlignment="1" quotePrefix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Alignment="1" applyProtection="1">
      <alignment/>
      <protection hidden="1"/>
    </xf>
    <xf numFmtId="0" fontId="11" fillId="0" borderId="0" xfId="0" applyFont="1" applyBorder="1" applyAlignment="1" quotePrefix="1">
      <alignment horizontal="left"/>
    </xf>
    <xf numFmtId="0" fontId="7" fillId="33" borderId="10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24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 horizontal="right"/>
      <protection hidden="1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 quotePrefix="1">
      <alignment horizontal="left" vertical="center" indent="1"/>
    </xf>
    <xf numFmtId="0" fontId="7" fillId="0" borderId="0" xfId="0" applyFont="1" applyAlignment="1">
      <alignment horizontal="left" vertical="center"/>
    </xf>
    <xf numFmtId="0" fontId="20" fillId="0" borderId="11" xfId="0" applyFont="1" applyBorder="1" applyAlignment="1" quotePrefix="1">
      <alignment horizontal="left" indent="1"/>
    </xf>
    <xf numFmtId="0" fontId="20" fillId="0" borderId="0" xfId="0" applyFont="1" applyAlignment="1">
      <alignment horizontal="left" indent="1"/>
    </xf>
    <xf numFmtId="0" fontId="26" fillId="0" borderId="0" xfId="0" applyFont="1" applyFill="1" applyBorder="1" applyAlignment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 quotePrefix="1">
      <alignment horizontal="left"/>
    </xf>
    <xf numFmtId="0" fontId="1" fillId="0" borderId="0" xfId="0" applyFont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18" fillId="35" borderId="15" xfId="0" applyFont="1" applyFill="1" applyBorder="1" applyAlignment="1">
      <alignment horizontal="left" vertical="center"/>
    </xf>
    <xf numFmtId="0" fontId="18" fillId="35" borderId="16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/>
    </xf>
    <xf numFmtId="0" fontId="18" fillId="35" borderId="0" xfId="0" applyFont="1" applyFill="1" applyBorder="1" applyAlignment="1">
      <alignment horizontal="left"/>
    </xf>
    <xf numFmtId="0" fontId="18" fillId="35" borderId="19" xfId="0" applyFont="1" applyFill="1" applyBorder="1" applyAlignment="1">
      <alignment horizontal="left"/>
    </xf>
    <xf numFmtId="0" fontId="18" fillId="35" borderId="20" xfId="0" applyFont="1" applyFill="1" applyBorder="1" applyAlignment="1">
      <alignment horizontal="left"/>
    </xf>
    <xf numFmtId="0" fontId="18" fillId="35" borderId="21" xfId="0" applyFont="1" applyFill="1" applyBorder="1" applyAlignment="1">
      <alignment horizontal="left"/>
    </xf>
    <xf numFmtId="0" fontId="18" fillId="35" borderId="2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Line!$G$2:$G$16</c:f>
              <c:numCache/>
            </c:numRef>
          </c:xVal>
          <c:yVal>
            <c:numRef>
              <c:f>Line!$H$2:$H$16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Line!$C$15</c:f>
              <c:numCache/>
            </c:numRef>
          </c:xVal>
          <c:yVal>
            <c:numRef>
              <c:f>Line!$D$15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Line!$C$16</c:f>
              <c:numCache/>
            </c:numRef>
          </c:xVal>
          <c:yVal>
            <c:numRef>
              <c:f>Line!$D$16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Line!$I$6:$I$8</c:f>
              <c:numCache/>
            </c:numRef>
          </c:xVal>
          <c:yVal>
            <c:numRef>
              <c:f>Line!$J$6:$J$8</c:f>
              <c:numCache/>
            </c:numRef>
          </c:yVal>
          <c:smooth val="1"/>
        </c:ser>
        <c:axId val="25065592"/>
        <c:axId val="24263737"/>
      </c:scatterChart>
      <c:valAx>
        <c:axId val="25065592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4263737"/>
        <c:crosses val="autoZero"/>
        <c:crossBetween val="midCat"/>
        <c:dispUnits/>
        <c:majorUnit val="1"/>
        <c:minorUnit val="0.5"/>
      </c:valAx>
      <c:valAx>
        <c:axId val="24263737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3366FF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 (2)'!$G$2:$G$16</c:f>
              <c:numCache/>
            </c:numRef>
          </c:xVal>
          <c:yVal>
            <c:numRef>
              <c:f>'Line (2)'!$H$2:$H$16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'Line (2)'!$C$15</c:f>
              <c:numCache/>
            </c:numRef>
          </c:xVal>
          <c:yVal>
            <c:numRef>
              <c:f>'Line (2)'!$D$15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'Line (2)'!$C$16</c:f>
              <c:numCache/>
            </c:numRef>
          </c:xVal>
          <c:yVal>
            <c:numRef>
              <c:f>'Line (2)'!$D$16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 (2)'!$I$6:$I$8</c:f>
              <c:numCache/>
            </c:numRef>
          </c:xVal>
          <c:yVal>
            <c:numRef>
              <c:f>'Line (2)'!$J$6:$J$8</c:f>
              <c:numCache/>
            </c:numRef>
          </c:yVal>
          <c:smooth val="1"/>
        </c:ser>
        <c:axId val="17047042"/>
        <c:axId val="19205651"/>
      </c:scatterChart>
      <c:valAx>
        <c:axId val="17047042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crossBetween val="midCat"/>
        <c:dispUnits/>
        <c:majorUnit val="1"/>
        <c:minorUnit val="0.5"/>
      </c:valAx>
      <c:valAx>
        <c:axId val="19205651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70470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3366FF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Para!$G$2:$G$17</c:f>
              <c:numCache/>
            </c:numRef>
          </c:xVal>
          <c:yVal>
            <c:numRef>
              <c:f>Para!$H$2:$H$17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Para!$C$15</c:f>
              <c:numCache/>
            </c:numRef>
          </c:xVal>
          <c:yVal>
            <c:numRef>
              <c:f>Para!$D$15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Para!$C$16</c:f>
              <c:numCache/>
            </c:numRef>
          </c:xVal>
          <c:yVal>
            <c:numRef>
              <c:f>Para!$D$16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Para!$I$7:$I$9</c:f>
              <c:numCache/>
            </c:numRef>
          </c:xVal>
          <c:yVal>
            <c:numRef>
              <c:f>Para!$J$7:$J$9</c:f>
              <c:numCache/>
            </c:numRef>
          </c:yVal>
          <c:smooth val="1"/>
        </c:ser>
        <c:axId val="38633132"/>
        <c:axId val="12153869"/>
      </c:scatterChart>
      <c:valAx>
        <c:axId val="38633132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2153869"/>
        <c:crosses val="autoZero"/>
        <c:crossBetween val="midCat"/>
        <c:dispUnits/>
        <c:majorUnit val="1"/>
        <c:minorUnit val="0.5"/>
      </c:valAx>
      <c:valAx>
        <c:axId val="1215386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863313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3366FF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 (2)'!$G$2:$G$17</c:f>
              <c:numCache/>
            </c:numRef>
          </c:xVal>
          <c:yVal>
            <c:numRef>
              <c:f>'Para (2)'!$H$2:$H$17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'Para (2)'!$C$15</c:f>
              <c:numCache/>
            </c:numRef>
          </c:xVal>
          <c:yVal>
            <c:numRef>
              <c:f>'Para (2)'!$D$15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'Para (2)'!$C$16</c:f>
              <c:numCache/>
            </c:numRef>
          </c:xVal>
          <c:yVal>
            <c:numRef>
              <c:f>'Para (2)'!$D$16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 (2)'!$I$7:$I$9</c:f>
              <c:numCache/>
            </c:numRef>
          </c:xVal>
          <c:yVal>
            <c:numRef>
              <c:f>'Para (2)'!$J$7:$J$9</c:f>
              <c:numCache/>
            </c:numRef>
          </c:yVal>
          <c:smooth val="1"/>
        </c:ser>
        <c:axId val="42275958"/>
        <c:axId val="44939303"/>
      </c:scatterChart>
      <c:valAx>
        <c:axId val="42275958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4939303"/>
        <c:crosses val="autoZero"/>
        <c:crossBetween val="midCat"/>
        <c:dispUnits/>
        <c:minorUnit val="0.5"/>
      </c:valAx>
      <c:valAx>
        <c:axId val="44939303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22759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3366FF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Hyper!$G$1:$G$23</c:f>
              <c:numCache/>
            </c:numRef>
          </c:xVal>
          <c:yVal>
            <c:numRef>
              <c:f>Hyper!$H$1:$H$23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Hyper!$C$13</c:f>
              <c:numCache/>
            </c:numRef>
          </c:xVal>
          <c:yVal>
            <c:numRef>
              <c:f>Hyper!$D$13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Hyper!$C$12</c:f>
              <c:numCache/>
            </c:numRef>
          </c:xVal>
          <c:yVal>
            <c:numRef>
              <c:f>Hyper!$D$12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Hyper!$J$5:$J$7</c:f>
              <c:numCache/>
            </c:numRef>
          </c:xVal>
          <c:yVal>
            <c:numRef>
              <c:f>Hyper!$K$5:$K$7</c:f>
              <c:numCache/>
            </c:numRef>
          </c:yVal>
          <c:smooth val="1"/>
        </c:ser>
        <c:axId val="1800544"/>
        <c:axId val="16204897"/>
      </c:scatterChart>
      <c:valAx>
        <c:axId val="1800544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6204897"/>
        <c:crosses val="autoZero"/>
        <c:crossBetween val="midCat"/>
        <c:dispUnits/>
        <c:majorUnit val="1"/>
        <c:minorUnit val="0.5"/>
      </c:valAx>
      <c:valAx>
        <c:axId val="16204897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80054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3366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Log!$G$1:$G$17</c:f>
              <c:numCache/>
            </c:numRef>
          </c:xVal>
          <c:yVal>
            <c:numRef>
              <c:f>Log!$H$1:$H$17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Log!$C$15</c:f>
              <c:numCache/>
            </c:numRef>
          </c:xVal>
          <c:yVal>
            <c:numRef>
              <c:f>Log!$D$15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Log!$C$14</c:f>
              <c:numCache/>
            </c:numRef>
          </c:xVal>
          <c:yVal>
            <c:numRef>
              <c:f>Log!$D$14</c:f>
              <c:numCache/>
            </c:numRef>
          </c:yVal>
          <c:smooth val="1"/>
        </c:ser>
        <c:axId val="11626346"/>
        <c:axId val="37528251"/>
      </c:scatterChart>
      <c:valAx>
        <c:axId val="11626346"/>
        <c:scaling>
          <c:orientation val="minMax"/>
          <c:max val="10"/>
          <c:min val="-1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 val="autoZero"/>
        <c:crossBetween val="midCat"/>
        <c:dispUnits/>
        <c:majorUnit val="1"/>
        <c:minorUnit val="0.5"/>
      </c:valAx>
      <c:valAx>
        <c:axId val="37528251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346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3366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0.54575</cdr:y>
    </cdr:from>
    <cdr:to>
      <cdr:x>0.99925</cdr:x>
      <cdr:y>0.62625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1609725"/>
          <a:ext cx="2762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0.374</cdr:x>
      <cdr:y>-0.001</cdr:y>
    </cdr:from>
    <cdr:to>
      <cdr:x>0.4495</cdr:x>
      <cdr:y>0.08175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57325" y="0"/>
          <a:ext cx="295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0.009</cdr:x>
      <cdr:y>0.00225</cdr:y>
    </cdr:from>
    <cdr:to>
      <cdr:x>0.40225</cdr:x>
      <cdr:y>0.0855</cdr:y>
    </cdr:to>
    <cdr:sp textlink="Line!$K$3">
      <cdr:nvSpPr>
        <cdr:cNvPr id="3" name="Text Box 3"/>
        <cdr:cNvSpPr txBox="1">
          <a:spLocks noChangeArrowheads="1"/>
        </cdr:cNvSpPr>
      </cdr:nvSpPr>
      <cdr:spPr>
        <a:xfrm>
          <a:off x="28575" y="0"/>
          <a:ext cx="1533525" cy="2476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fld id="{b12403f7-66a5-42c5-82cc-cd7fbda4c793}" type="TxLink"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F(x) = 2x + 15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390525</xdr:colOff>
      <xdr:row>0</xdr:row>
      <xdr:rowOff>0</xdr:rowOff>
    </xdr:from>
    <xdr:to>
      <xdr:col>12</xdr:col>
      <xdr:colOff>19050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924050" y="0"/>
        <a:ext cx="3752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0</xdr:row>
      <xdr:rowOff>0</xdr:rowOff>
    </xdr:from>
    <xdr:to>
      <xdr:col>11</xdr:col>
      <xdr:colOff>533400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2314575" y="0"/>
        <a:ext cx="3752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0</xdr:row>
      <xdr:rowOff>0</xdr:rowOff>
    </xdr:from>
    <xdr:to>
      <xdr:col>12</xdr:col>
      <xdr:colOff>581025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000250" y="0"/>
        <a:ext cx="3905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0.53425</cdr:y>
    </cdr:from>
    <cdr:to>
      <cdr:x>0.99925</cdr:x>
      <cdr:y>0.60925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1571625"/>
          <a:ext cx="276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0.374</cdr:x>
      <cdr:y>-0.00325</cdr:y>
    </cdr:from>
    <cdr:to>
      <cdr:x>0.4495</cdr:x>
      <cdr:y>0.0975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57325" y="-9524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0.02525</cdr:x>
      <cdr:y>-0.00325</cdr:y>
    </cdr:from>
    <cdr:to>
      <cdr:x>0.32275</cdr:x>
      <cdr:y>0.101</cdr:y>
    </cdr:to>
    <cdr:sp textlink="'Line (2)'!$K$3">
      <cdr:nvSpPr>
        <cdr:cNvPr id="3" name="Text Box 3"/>
        <cdr:cNvSpPr txBox="1">
          <a:spLocks noChangeArrowheads="1"/>
        </cdr:cNvSpPr>
      </cdr:nvSpPr>
      <cdr:spPr>
        <a:xfrm>
          <a:off x="95250" y="-9524"/>
          <a:ext cx="1162050" cy="30480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fld id="{957ab9a1-a6cd-4663-a647-b5183476ae24}" type="TxLink"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F(x) = -1x + 15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12</xdr:col>
      <xdr:colOff>561975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1981200" y="0"/>
        <a:ext cx="3905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21</xdr:row>
      <xdr:rowOff>133350</xdr:rowOff>
    </xdr:from>
    <xdr:to>
      <xdr:col>13</xdr:col>
      <xdr:colOff>333375</xdr:colOff>
      <xdr:row>29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952875" y="3552825"/>
          <a:ext cx="2314575" cy="1133475"/>
        </a:xfrm>
        <a:prstGeom prst="cloudCallout">
          <a:avLst>
            <a:gd name="adj1" fmla="val 5143"/>
            <a:gd name="adj2" fmla="val -105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same activity as Line, but with flexible axes. There are advantages and disadvantages to fixed vs flexible axes . . .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0.92625</cdr:y>
    </cdr:from>
    <cdr:to>
      <cdr:x>0.4895</cdr:x>
      <cdr:y>1</cdr:y>
    </cdr:to>
    <cdr:sp textlink="Para!$J$3">
      <cdr:nvSpPr>
        <cdr:cNvPr id="1" name="Text Box 1"/>
        <cdr:cNvSpPr txBox="1">
          <a:spLocks noChangeArrowheads="1"/>
        </cdr:cNvSpPr>
      </cdr:nvSpPr>
      <cdr:spPr>
        <a:xfrm>
          <a:off x="0" y="2686050"/>
          <a:ext cx="1895475" cy="219075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fld id="{c4674753-f7f3-425e-a311-a2e2fa1c88be}" type="TxLink"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F(x) = 1x^2 + 2x + 3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12</xdr:col>
      <xdr:colOff>219075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847850" y="0"/>
        <a:ext cx="3876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0.93475</cdr:y>
    </cdr:from>
    <cdr:to>
      <cdr:x>0.44775</cdr:x>
      <cdr:y>1</cdr:y>
    </cdr:to>
    <cdr:sp textlink="'Para (2)'!$J$3">
      <cdr:nvSpPr>
        <cdr:cNvPr id="1" name="Text Box 1"/>
        <cdr:cNvSpPr txBox="1">
          <a:spLocks noChangeArrowheads="1"/>
        </cdr:cNvSpPr>
      </cdr:nvSpPr>
      <cdr:spPr>
        <a:xfrm>
          <a:off x="0" y="2714625"/>
          <a:ext cx="1733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fld id="{2b37614c-a989-4177-9331-0f7c484d21d5}" type="TxLink"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F(x) = 3x^2 + 1x + 7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0</xdr:rowOff>
    </xdr:from>
    <xdr:to>
      <xdr:col>12</xdr:col>
      <xdr:colOff>228600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857375" y="0"/>
        <a:ext cx="3876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0.00225</cdr:y>
    </cdr:from>
    <cdr:to>
      <cdr:x>0.263</cdr:x>
      <cdr:y>0.07725</cdr:y>
    </cdr:to>
    <cdr:sp textlink="Hyper!$J$3">
      <cdr:nvSpPr>
        <cdr:cNvPr id="1" name="Text Box 1"/>
        <cdr:cNvSpPr txBox="1">
          <a:spLocks noChangeArrowheads="1"/>
        </cdr:cNvSpPr>
      </cdr:nvSpPr>
      <cdr:spPr>
        <a:xfrm>
          <a:off x="19050" y="0"/>
          <a:ext cx="962025" cy="219075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cd58c00-cea7-40e2-95d4-5664955aeb7e}" type="TxLink"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15/x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27"/>
  <sheetViews>
    <sheetView showGridLines="0" showRowColHeaders="0" tabSelected="1" zoomScalePageLayoutView="0" workbookViewId="0" topLeftCell="A1">
      <selection activeCell="B7" sqref="B7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5.8515625" style="1" customWidth="1"/>
    <col min="4" max="4" width="6.28125" style="0" customWidth="1"/>
    <col min="5" max="5" width="6.421875" style="0" customWidth="1"/>
    <col min="6" max="6" width="4.7109375" style="0" customWidth="1"/>
    <col min="12" max="12" width="4.421875" style="0" customWidth="1"/>
  </cols>
  <sheetData>
    <row r="1" spans="7:8" ht="3.75" customHeight="1">
      <c r="G1" s="7"/>
      <c r="H1" s="7"/>
    </row>
    <row r="2" spans="2:13" ht="18">
      <c r="B2" s="38" t="s">
        <v>15</v>
      </c>
      <c r="C2" s="39"/>
      <c r="D2" s="40"/>
      <c r="E2" s="41"/>
      <c r="G2" s="42">
        <v>-7</v>
      </c>
      <c r="H2" s="42">
        <f aca="true" t="shared" si="0" ref="H2:H16">a*x+b</f>
        <v>1</v>
      </c>
      <c r="I2" s="43" t="s">
        <v>0</v>
      </c>
      <c r="J2" s="44">
        <v>0</v>
      </c>
      <c r="K2" s="45"/>
      <c r="L2" s="45"/>
      <c r="M2" s="45"/>
    </row>
    <row r="3" spans="7:13" ht="21" customHeight="1">
      <c r="G3" s="42">
        <v>-6</v>
      </c>
      <c r="H3" s="42">
        <f t="shared" si="0"/>
        <v>3</v>
      </c>
      <c r="I3" s="43"/>
      <c r="J3" s="43"/>
      <c r="K3" s="46" t="str">
        <f>"F(x) = "&amp;a&amp;"x + "&amp;b</f>
        <v>F(x) = 2x + 15</v>
      </c>
      <c r="L3" s="45"/>
      <c r="M3" s="45"/>
    </row>
    <row r="4" spans="7:13" ht="12.75">
      <c r="G4" s="42">
        <v>-5</v>
      </c>
      <c r="H4" s="42">
        <f t="shared" si="0"/>
        <v>5</v>
      </c>
      <c r="I4" s="43"/>
      <c r="J4" s="43"/>
      <c r="K4" s="45"/>
      <c r="L4" s="45"/>
      <c r="M4" s="45"/>
    </row>
    <row r="5" spans="2:13" s="10" customFormat="1" ht="15.75" customHeight="1">
      <c r="B5" s="33" t="s">
        <v>29</v>
      </c>
      <c r="C5" s="9"/>
      <c r="G5" s="47">
        <v>-4</v>
      </c>
      <c r="H5" s="42">
        <f t="shared" si="0"/>
        <v>7</v>
      </c>
      <c r="I5" s="48"/>
      <c r="J5" s="48"/>
      <c r="K5" s="49"/>
      <c r="L5" s="49"/>
      <c r="M5" s="49"/>
    </row>
    <row r="6" spans="2:13" ht="12.75">
      <c r="B6" s="5" t="s">
        <v>12</v>
      </c>
      <c r="C6" s="5" t="s">
        <v>13</v>
      </c>
      <c r="G6" s="42">
        <v>-3</v>
      </c>
      <c r="H6" s="42">
        <f t="shared" si="0"/>
        <v>9</v>
      </c>
      <c r="I6" s="50">
        <f>q</f>
        <v>2</v>
      </c>
      <c r="J6" s="50">
        <v>0</v>
      </c>
      <c r="K6" s="45"/>
      <c r="L6" s="45"/>
      <c r="M6" s="45"/>
    </row>
    <row r="7" spans="2:13" ht="12.75">
      <c r="B7" s="12">
        <v>2</v>
      </c>
      <c r="C7" s="12">
        <v>15</v>
      </c>
      <c r="G7" s="42">
        <v>-2</v>
      </c>
      <c r="H7" s="42">
        <f t="shared" si="0"/>
        <v>11</v>
      </c>
      <c r="I7" s="50">
        <f>q</f>
        <v>2</v>
      </c>
      <c r="J7" s="45">
        <f>F10</f>
        <v>19</v>
      </c>
      <c r="K7" s="45"/>
      <c r="L7" s="45"/>
      <c r="M7" s="45"/>
    </row>
    <row r="8" spans="7:13" ht="12.75">
      <c r="G8" s="42">
        <v>-1</v>
      </c>
      <c r="H8" s="42">
        <f t="shared" si="0"/>
        <v>13</v>
      </c>
      <c r="I8" s="50">
        <v>0</v>
      </c>
      <c r="J8" s="50">
        <f>F10</f>
        <v>19</v>
      </c>
      <c r="K8" s="45"/>
      <c r="L8" s="45"/>
      <c r="M8" s="45"/>
    </row>
    <row r="9" spans="2:13" ht="12.75">
      <c r="B9" s="35" t="s">
        <v>25</v>
      </c>
      <c r="G9" s="42">
        <v>0</v>
      </c>
      <c r="H9" s="42">
        <f t="shared" si="0"/>
        <v>15</v>
      </c>
      <c r="I9" s="43"/>
      <c r="J9" s="43"/>
      <c r="K9" s="45"/>
      <c r="L9" s="45"/>
      <c r="M9" s="45"/>
    </row>
    <row r="10" spans="2:13" ht="15">
      <c r="B10" s="37" t="s">
        <v>30</v>
      </c>
      <c r="C10" s="52">
        <v>2</v>
      </c>
      <c r="D10" s="60" t="s">
        <v>31</v>
      </c>
      <c r="E10" s="61"/>
      <c r="F10" s="15">
        <f>a*q+b</f>
        <v>19</v>
      </c>
      <c r="G10" s="42">
        <v>1</v>
      </c>
      <c r="H10" s="42">
        <f t="shared" si="0"/>
        <v>17</v>
      </c>
      <c r="I10" s="43"/>
      <c r="J10" s="43"/>
      <c r="K10" s="45"/>
      <c r="L10" s="45"/>
      <c r="M10" s="45"/>
    </row>
    <row r="11" spans="7:13" ht="12.75">
      <c r="G11" s="42">
        <v>2</v>
      </c>
      <c r="H11" s="42">
        <f t="shared" si="0"/>
        <v>19</v>
      </c>
      <c r="I11" s="43"/>
      <c r="J11" s="43"/>
      <c r="K11" s="45"/>
      <c r="L11" s="45"/>
      <c r="M11" s="45"/>
    </row>
    <row r="12" spans="7:13" ht="12.75">
      <c r="G12" s="42">
        <v>3</v>
      </c>
      <c r="H12" s="42">
        <f t="shared" si="0"/>
        <v>21</v>
      </c>
      <c r="I12" s="43"/>
      <c r="J12" s="43"/>
      <c r="K12" s="45"/>
      <c r="L12" s="45"/>
      <c r="M12" s="45"/>
    </row>
    <row r="13" spans="2:13" ht="15" customHeight="1">
      <c r="B13" s="34" t="s">
        <v>14</v>
      </c>
      <c r="C13" s="9"/>
      <c r="D13" s="10"/>
      <c r="G13" s="42">
        <v>4</v>
      </c>
      <c r="H13" s="42">
        <f t="shared" si="0"/>
        <v>23</v>
      </c>
      <c r="I13" s="43"/>
      <c r="J13" s="43"/>
      <c r="K13" s="45"/>
      <c r="L13" s="45"/>
      <c r="M13" s="45"/>
    </row>
    <row r="14" spans="2:13" s="10" customFormat="1" ht="12.75" customHeight="1">
      <c r="B14"/>
      <c r="C14" s="36" t="s">
        <v>1</v>
      </c>
      <c r="D14" s="36" t="s">
        <v>2</v>
      </c>
      <c r="G14" s="47">
        <v>5</v>
      </c>
      <c r="H14" s="42">
        <f t="shared" si="0"/>
        <v>25</v>
      </c>
      <c r="I14" s="48"/>
      <c r="J14" s="48"/>
      <c r="K14" s="49"/>
      <c r="L14" s="49"/>
      <c r="M14" s="49"/>
    </row>
    <row r="15" spans="2:13" ht="12.75">
      <c r="B15" s="13" t="s">
        <v>20</v>
      </c>
      <c r="C15" s="12">
        <v>4</v>
      </c>
      <c r="D15" s="12">
        <v>8</v>
      </c>
      <c r="G15" s="42">
        <v>6</v>
      </c>
      <c r="H15" s="42">
        <f t="shared" si="0"/>
        <v>27</v>
      </c>
      <c r="I15" s="43"/>
      <c r="J15" s="43"/>
      <c r="K15" s="45"/>
      <c r="L15" s="45"/>
      <c r="M15" s="45"/>
    </row>
    <row r="16" spans="2:13" ht="12.75">
      <c r="B16" s="14" t="s">
        <v>20</v>
      </c>
      <c r="C16" s="12">
        <v>-5</v>
      </c>
      <c r="D16" s="12">
        <v>15</v>
      </c>
      <c r="G16" s="42">
        <v>7</v>
      </c>
      <c r="H16" s="42">
        <f t="shared" si="0"/>
        <v>29</v>
      </c>
      <c r="I16" s="43"/>
      <c r="J16" s="43"/>
      <c r="K16" s="45"/>
      <c r="L16" s="45"/>
      <c r="M16" s="45"/>
    </row>
    <row r="17" spans="2:13" ht="12.75">
      <c r="B17" s="56"/>
      <c r="G17" s="42"/>
      <c r="H17" s="42"/>
      <c r="I17" s="45"/>
      <c r="J17" s="45"/>
      <c r="K17" s="45"/>
      <c r="L17" s="45"/>
      <c r="M17" s="45"/>
    </row>
    <row r="18" ht="6.75" customHeight="1">
      <c r="B18" s="4"/>
    </row>
    <row r="19" spans="2:12" s="2" customFormat="1" ht="12" customHeight="1">
      <c r="B19" s="63" t="s">
        <v>38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2:12" s="2" customFormat="1" ht="12" customHeight="1">
      <c r="B20" s="62" t="s">
        <v>4</v>
      </c>
      <c r="C20" s="62"/>
      <c r="D20" s="62"/>
      <c r="E20" s="62"/>
      <c r="F20" s="62"/>
      <c r="G20" s="62"/>
      <c r="H20" s="62"/>
      <c r="I20" s="62"/>
      <c r="J20" s="62"/>
      <c r="K20" s="62"/>
      <c r="L20" s="57"/>
    </row>
    <row r="21" spans="2:12" s="2" customFormat="1" ht="12" customHeight="1">
      <c r="B21" s="62" t="s">
        <v>33</v>
      </c>
      <c r="C21" s="62"/>
      <c r="D21" s="62"/>
      <c r="E21" s="62"/>
      <c r="F21" s="62"/>
      <c r="G21" s="62"/>
      <c r="H21" s="62"/>
      <c r="I21" s="62"/>
      <c r="J21" s="62"/>
      <c r="K21" s="62"/>
      <c r="L21" s="57"/>
    </row>
    <row r="22" spans="2:12" s="2" customFormat="1" ht="12" customHeight="1">
      <c r="B22" s="62" t="s">
        <v>24</v>
      </c>
      <c r="C22" s="62"/>
      <c r="D22" s="62"/>
      <c r="E22" s="62"/>
      <c r="F22" s="62"/>
      <c r="G22" s="62"/>
      <c r="H22" s="62"/>
      <c r="I22" s="62"/>
      <c r="J22" s="62"/>
      <c r="K22" s="62"/>
      <c r="L22" s="57"/>
    </row>
    <row r="23" spans="2:12" s="2" customFormat="1" ht="12" customHeight="1">
      <c r="B23" s="62" t="s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s="2" customFormat="1" ht="12" customHeight="1">
      <c r="B24" s="65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57"/>
    </row>
    <row r="25" spans="2:12" ht="12.75">
      <c r="B25" s="62" t="s">
        <v>9</v>
      </c>
      <c r="C25" s="62"/>
      <c r="D25" s="62"/>
      <c r="E25" s="62"/>
      <c r="F25" s="62"/>
      <c r="G25" s="62"/>
      <c r="H25" s="62"/>
      <c r="I25" s="62"/>
      <c r="J25" s="62"/>
      <c r="K25" s="62"/>
      <c r="L25" s="57"/>
    </row>
    <row r="27" ht="12.75">
      <c r="B27" s="32"/>
    </row>
  </sheetData>
  <sheetProtection password="CC56" sheet="1" objects="1" scenarios="1" selectLockedCells="1"/>
  <mergeCells count="8">
    <mergeCell ref="D10:E10"/>
    <mergeCell ref="B25:K25"/>
    <mergeCell ref="B19:L19"/>
    <mergeCell ref="B20:K20"/>
    <mergeCell ref="B21:K21"/>
    <mergeCell ref="B22:K22"/>
    <mergeCell ref="B24:K24"/>
    <mergeCell ref="B23:L23"/>
  </mergeCells>
  <dataValidations count="5">
    <dataValidation type="decimal" allowBlank="1" showInputMessage="1" showErrorMessage="1" errorTitle="INVALID ENTRY" error="This value is outside the defined x values and cannot show on the graph. Choose a value between -7 and 7!" sqref="C15:C16">
      <formula1>-7</formula1>
      <formula2>7</formula2>
    </dataValidation>
    <dataValidation type="decimal" allowBlank="1" showInputMessage="1" showErrorMessage="1" errorTitle="INVALID VALUE!" error="This value is outside the defined y values and cannot show on the graph. Choose a value between -20 and 20!" sqref="D15:D16">
      <formula1>-20</formula1>
      <formula2>20</formula2>
    </dataValidation>
    <dataValidation type="decimal" allowBlank="1" showInputMessage="1" showErrorMessage="1" error="Keep b between -15 and 15" sqref="C7">
      <formula1>-15</formula1>
      <formula2>15</formula2>
    </dataValidation>
    <dataValidation type="decimal" allowBlank="1" showInputMessage="1" showErrorMessage="1" error="Keep a between -15 and 15" sqref="B7">
      <formula1>-15</formula1>
      <formula2>15</formula2>
    </dataValidation>
    <dataValidation type="decimal" allowBlank="1" showInputMessage="1" showErrorMessage="1" error="Keep x between -7 and 7" sqref="C10">
      <formula1>-7</formula1>
      <formula2>7</formula2>
    </dataValidation>
  </dataValidation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M27"/>
  <sheetViews>
    <sheetView showGridLines="0" showRowColHeaders="0" zoomScalePageLayoutView="0" workbookViewId="0" topLeftCell="A1">
      <selection activeCell="C10" sqref="C10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5.8515625" style="1" customWidth="1"/>
    <col min="4" max="4" width="6.28125" style="0" customWidth="1"/>
    <col min="5" max="5" width="6.421875" style="0" customWidth="1"/>
    <col min="6" max="6" width="4.7109375" style="0" customWidth="1"/>
    <col min="12" max="12" width="4.421875" style="0" customWidth="1"/>
  </cols>
  <sheetData>
    <row r="1" spans="7:8" ht="3" customHeight="1">
      <c r="G1" s="7"/>
      <c r="H1" s="7"/>
    </row>
    <row r="2" spans="2:13" ht="18">
      <c r="B2" s="51" t="s">
        <v>15</v>
      </c>
      <c r="C2" s="39"/>
      <c r="D2" s="40"/>
      <c r="E2" s="41"/>
      <c r="G2" s="42">
        <v>-7</v>
      </c>
      <c r="H2" s="42">
        <f aca="true" t="shared" si="0" ref="H2:H16">a*x+b</f>
        <v>22</v>
      </c>
      <c r="I2" s="43" t="s">
        <v>0</v>
      </c>
      <c r="J2" s="44">
        <v>0</v>
      </c>
      <c r="K2" s="45"/>
      <c r="L2" s="45"/>
      <c r="M2" s="45"/>
    </row>
    <row r="3" spans="7:13" ht="21.75" customHeight="1">
      <c r="G3" s="42">
        <v>-6</v>
      </c>
      <c r="H3" s="42">
        <f t="shared" si="0"/>
        <v>21</v>
      </c>
      <c r="I3" s="43"/>
      <c r="J3" s="43"/>
      <c r="K3" s="46" t="str">
        <f>"F(x) = "&amp;a&amp;"x + "&amp;b</f>
        <v>F(x) = -1x + 15</v>
      </c>
      <c r="L3" s="45"/>
      <c r="M3" s="45"/>
    </row>
    <row r="4" spans="7:13" ht="12.75">
      <c r="G4" s="42">
        <v>-5</v>
      </c>
      <c r="H4" s="42">
        <f t="shared" si="0"/>
        <v>20</v>
      </c>
      <c r="I4" s="43"/>
      <c r="J4" s="43"/>
      <c r="K4" s="45"/>
      <c r="L4" s="45"/>
      <c r="M4" s="45"/>
    </row>
    <row r="5" spans="2:13" s="10" customFormat="1" ht="15.75" customHeight="1">
      <c r="B5" s="33" t="s">
        <v>29</v>
      </c>
      <c r="C5" s="9"/>
      <c r="G5" s="47">
        <v>-4</v>
      </c>
      <c r="H5" s="42">
        <f t="shared" si="0"/>
        <v>19</v>
      </c>
      <c r="I5" s="48"/>
      <c r="J5" s="48"/>
      <c r="K5" s="49"/>
      <c r="L5" s="49"/>
      <c r="M5" s="49"/>
    </row>
    <row r="6" spans="2:13" ht="12.75">
      <c r="B6" s="5" t="s">
        <v>12</v>
      </c>
      <c r="C6" s="5" t="s">
        <v>13</v>
      </c>
      <c r="G6" s="42">
        <v>-3</v>
      </c>
      <c r="H6" s="42">
        <f t="shared" si="0"/>
        <v>18</v>
      </c>
      <c r="I6" s="50">
        <f>p</f>
        <v>6</v>
      </c>
      <c r="J6" s="50">
        <v>0</v>
      </c>
      <c r="K6" s="45"/>
      <c r="L6" s="45"/>
      <c r="M6" s="45"/>
    </row>
    <row r="7" spans="2:13" ht="12.75">
      <c r="B7" s="12">
        <v>-1</v>
      </c>
      <c r="C7" s="12">
        <v>15</v>
      </c>
      <c r="G7" s="42">
        <v>-2</v>
      </c>
      <c r="H7" s="42">
        <f t="shared" si="0"/>
        <v>17</v>
      </c>
      <c r="I7" s="50">
        <f>p</f>
        <v>6</v>
      </c>
      <c r="J7" s="45">
        <f>F10</f>
        <v>9</v>
      </c>
      <c r="K7" s="45"/>
      <c r="L7" s="45"/>
      <c r="M7" s="45"/>
    </row>
    <row r="8" spans="7:13" ht="12.75">
      <c r="G8" s="42">
        <v>-1</v>
      </c>
      <c r="H8" s="42">
        <f t="shared" si="0"/>
        <v>16</v>
      </c>
      <c r="I8" s="50">
        <v>0</v>
      </c>
      <c r="J8" s="50">
        <f>F10</f>
        <v>9</v>
      </c>
      <c r="K8" s="45"/>
      <c r="L8" s="45"/>
      <c r="M8" s="45"/>
    </row>
    <row r="9" spans="2:13" ht="12.75">
      <c r="B9" s="35" t="s">
        <v>25</v>
      </c>
      <c r="G9" s="42">
        <v>0</v>
      </c>
      <c r="H9" s="42">
        <f t="shared" si="0"/>
        <v>15</v>
      </c>
      <c r="I9" s="43"/>
      <c r="J9" s="43"/>
      <c r="K9" s="45"/>
      <c r="L9" s="45"/>
      <c r="M9" s="45"/>
    </row>
    <row r="10" spans="2:13" ht="15">
      <c r="B10" s="37" t="s">
        <v>30</v>
      </c>
      <c r="C10" s="52">
        <v>6</v>
      </c>
      <c r="D10" s="60" t="s">
        <v>31</v>
      </c>
      <c r="E10" s="61"/>
      <c r="F10" s="15">
        <f>a*p+b</f>
        <v>9</v>
      </c>
      <c r="G10" s="42">
        <v>1</v>
      </c>
      <c r="H10" s="42">
        <f t="shared" si="0"/>
        <v>14</v>
      </c>
      <c r="I10" s="43"/>
      <c r="J10" s="43"/>
      <c r="K10" s="45"/>
      <c r="L10" s="45"/>
      <c r="M10" s="45"/>
    </row>
    <row r="11" spans="7:13" ht="12.75">
      <c r="G11" s="42">
        <v>2</v>
      </c>
      <c r="H11" s="42">
        <f t="shared" si="0"/>
        <v>13</v>
      </c>
      <c r="I11" s="43"/>
      <c r="J11" s="43"/>
      <c r="K11" s="45"/>
      <c r="L11" s="45"/>
      <c r="M11" s="45"/>
    </row>
    <row r="12" spans="7:13" ht="12.75">
      <c r="G12" s="42">
        <v>3</v>
      </c>
      <c r="H12" s="42">
        <f t="shared" si="0"/>
        <v>12</v>
      </c>
      <c r="I12" s="43"/>
      <c r="J12" s="43"/>
      <c r="K12" s="45"/>
      <c r="L12" s="45"/>
      <c r="M12" s="45"/>
    </row>
    <row r="13" spans="2:13" ht="15" customHeight="1">
      <c r="B13" s="34" t="s">
        <v>14</v>
      </c>
      <c r="C13" s="9"/>
      <c r="D13" s="10"/>
      <c r="G13" s="42">
        <v>4</v>
      </c>
      <c r="H13" s="42">
        <f t="shared" si="0"/>
        <v>11</v>
      </c>
      <c r="I13" s="43"/>
      <c r="J13" s="43"/>
      <c r="K13" s="45"/>
      <c r="L13" s="45"/>
      <c r="M13" s="45"/>
    </row>
    <row r="14" spans="2:13" s="10" customFormat="1" ht="12.75" customHeight="1">
      <c r="B14"/>
      <c r="C14" s="36" t="s">
        <v>1</v>
      </c>
      <c r="D14" s="36" t="s">
        <v>2</v>
      </c>
      <c r="G14" s="47">
        <v>5</v>
      </c>
      <c r="H14" s="42">
        <f t="shared" si="0"/>
        <v>10</v>
      </c>
      <c r="I14" s="48"/>
      <c r="J14" s="48"/>
      <c r="K14" s="49"/>
      <c r="L14" s="49"/>
      <c r="M14" s="49"/>
    </row>
    <row r="15" spans="2:13" ht="12.75">
      <c r="B15" s="13" t="s">
        <v>20</v>
      </c>
      <c r="C15" s="12">
        <v>4</v>
      </c>
      <c r="D15" s="12">
        <v>5</v>
      </c>
      <c r="G15" s="42">
        <v>6</v>
      </c>
      <c r="H15" s="42">
        <f t="shared" si="0"/>
        <v>9</v>
      </c>
      <c r="I15" s="43"/>
      <c r="J15" s="43"/>
      <c r="K15" s="45"/>
      <c r="L15" s="45"/>
      <c r="M15" s="45"/>
    </row>
    <row r="16" spans="2:13" ht="12.75">
      <c r="B16" s="14" t="s">
        <v>20</v>
      </c>
      <c r="C16" s="12">
        <v>-5</v>
      </c>
      <c r="D16" s="12">
        <v>15</v>
      </c>
      <c r="G16" s="42">
        <v>7</v>
      </c>
      <c r="H16" s="42">
        <f t="shared" si="0"/>
        <v>8</v>
      </c>
      <c r="I16" s="43"/>
      <c r="J16" s="43"/>
      <c r="K16" s="45"/>
      <c r="L16" s="45"/>
      <c r="M16" s="45"/>
    </row>
    <row r="17" spans="7:13" ht="12.75">
      <c r="G17" s="42"/>
      <c r="H17" s="42"/>
      <c r="I17" s="45"/>
      <c r="J17" s="45"/>
      <c r="K17" s="45"/>
      <c r="L17" s="45"/>
      <c r="M17" s="45"/>
    </row>
    <row r="18" ht="4.5" customHeight="1">
      <c r="B18" s="4"/>
    </row>
    <row r="19" spans="2:12" s="2" customFormat="1" ht="12" customHeight="1">
      <c r="B19" s="63" t="s">
        <v>38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2:12" s="2" customFormat="1" ht="12" customHeight="1">
      <c r="B20" s="62" t="s">
        <v>4</v>
      </c>
      <c r="C20" s="62"/>
      <c r="D20" s="62"/>
      <c r="E20" s="62"/>
      <c r="F20" s="62"/>
      <c r="G20" s="62"/>
      <c r="H20" s="62"/>
      <c r="I20" s="62"/>
      <c r="J20" s="62"/>
      <c r="K20" s="62"/>
      <c r="L20" s="57"/>
    </row>
    <row r="21" spans="2:12" s="2" customFormat="1" ht="12" customHeight="1">
      <c r="B21" s="62" t="s">
        <v>33</v>
      </c>
      <c r="C21" s="62"/>
      <c r="D21" s="62"/>
      <c r="E21" s="62"/>
      <c r="F21" s="62"/>
      <c r="G21" s="62"/>
      <c r="H21" s="62"/>
      <c r="I21" s="62"/>
      <c r="J21" s="62"/>
      <c r="K21" s="62"/>
      <c r="L21" s="57"/>
    </row>
    <row r="22" spans="2:12" s="2" customFormat="1" ht="12" customHeight="1">
      <c r="B22" s="62" t="s">
        <v>24</v>
      </c>
      <c r="C22" s="62"/>
      <c r="D22" s="62"/>
      <c r="E22" s="62"/>
      <c r="F22" s="62"/>
      <c r="G22" s="62"/>
      <c r="H22" s="62"/>
      <c r="I22" s="62"/>
      <c r="J22" s="62"/>
      <c r="K22" s="62"/>
      <c r="L22" s="57"/>
    </row>
    <row r="23" spans="2:12" s="2" customFormat="1" ht="12" customHeight="1">
      <c r="B23" s="62" t="s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s="2" customFormat="1" ht="12" customHeight="1">
      <c r="B24" s="65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57"/>
    </row>
    <row r="25" spans="2:12" ht="12.75">
      <c r="B25" s="62" t="s">
        <v>9</v>
      </c>
      <c r="C25" s="62"/>
      <c r="D25" s="62"/>
      <c r="E25" s="62"/>
      <c r="F25" s="62"/>
      <c r="G25" s="62"/>
      <c r="H25" s="62"/>
      <c r="I25" s="62"/>
      <c r="J25" s="62"/>
      <c r="K25" s="62"/>
      <c r="L25" s="57"/>
    </row>
    <row r="27" ht="12.75">
      <c r="B27" s="32"/>
    </row>
  </sheetData>
  <sheetProtection password="CC56" sheet="1" objects="1" scenarios="1" selectLockedCells="1"/>
  <mergeCells count="8">
    <mergeCell ref="D10:E10"/>
    <mergeCell ref="B25:K25"/>
    <mergeCell ref="B19:L19"/>
    <mergeCell ref="B20:K20"/>
    <mergeCell ref="B21:K21"/>
    <mergeCell ref="B22:K22"/>
    <mergeCell ref="B24:K24"/>
    <mergeCell ref="B23:L23"/>
  </mergeCells>
  <dataValidations count="5">
    <dataValidation type="decimal" allowBlank="1" showInputMessage="1" showErrorMessage="1" errorTitle="INVALID ENTRY" error="This value is outside the defined x values and cannot show on the graph. Choose a value between -7 and 7!" sqref="C15:C16">
      <formula1>-7</formula1>
      <formula2>7</formula2>
    </dataValidation>
    <dataValidation type="decimal" allowBlank="1" showInputMessage="1" showErrorMessage="1" errorTitle="INVALID VALUE!" error="This value is outside the defined y values and cannot show on the graph. Choose a value between -20 and 20!" sqref="D15:D16">
      <formula1>-20</formula1>
      <formula2>20</formula2>
    </dataValidation>
    <dataValidation type="decimal" allowBlank="1" showInputMessage="1" showErrorMessage="1" error="Keep b between -15 and 15" sqref="C7">
      <formula1>-15</formula1>
      <formula2>15</formula2>
    </dataValidation>
    <dataValidation type="decimal" allowBlank="1" showInputMessage="1" showErrorMessage="1" error="Keep a between -15 and 15" sqref="B7">
      <formula1>-15</formula1>
      <formula2>15</formula2>
    </dataValidation>
    <dataValidation type="decimal" allowBlank="1" showInputMessage="1" showErrorMessage="1" error="Keep x between -7 and 7" sqref="C10">
      <formula1>-7</formula1>
      <formula2>7</formula2>
    </dataValidation>
  </dataValidation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M30"/>
  <sheetViews>
    <sheetView showGridLines="0" showRowColHeaders="0" zoomScalePageLayoutView="0" workbookViewId="0" topLeftCell="A1">
      <selection activeCell="C7" sqref="C7"/>
    </sheetView>
  </sheetViews>
  <sheetFormatPr defaultColWidth="9.140625" defaultRowHeight="12.75"/>
  <cols>
    <col min="1" max="1" width="0.5625" style="0" customWidth="1"/>
    <col min="2" max="2" width="5.140625" style="0" customWidth="1"/>
    <col min="3" max="3" width="5.140625" style="1" customWidth="1"/>
    <col min="4" max="4" width="5.140625" style="0" customWidth="1"/>
    <col min="5" max="5" width="7.28125" style="0" customWidth="1"/>
    <col min="6" max="6" width="4.421875" style="0" customWidth="1"/>
  </cols>
  <sheetData>
    <row r="1" ht="2.25" customHeight="1"/>
    <row r="2" spans="2:11" ht="18">
      <c r="B2" s="6" t="s">
        <v>19</v>
      </c>
      <c r="G2" s="45">
        <v>-7</v>
      </c>
      <c r="H2" s="45">
        <f aca="true" t="shared" si="0" ref="H2:H16">a*x^2+b*x+c_</f>
        <v>38</v>
      </c>
      <c r="I2" s="45"/>
      <c r="J2" s="45"/>
      <c r="K2" s="45"/>
    </row>
    <row r="3" spans="7:11" ht="20.25" customHeight="1">
      <c r="G3" s="45">
        <v>-6</v>
      </c>
      <c r="H3" s="45">
        <f t="shared" si="0"/>
        <v>27</v>
      </c>
      <c r="I3" s="45"/>
      <c r="J3" s="45" t="str">
        <f>"F(x) = "&amp;a&amp;"x^2 + "&amp;b&amp;"x + "&amp;c_</f>
        <v>F(x) = 1x^2 + 2x + 3</v>
      </c>
      <c r="K3" s="45"/>
    </row>
    <row r="4" spans="7:11" ht="12.75">
      <c r="G4" s="45">
        <v>-5</v>
      </c>
      <c r="H4" s="45">
        <f t="shared" si="0"/>
        <v>18</v>
      </c>
      <c r="I4" s="45"/>
      <c r="J4" s="45"/>
      <c r="K4" s="45"/>
    </row>
    <row r="5" spans="2:11" ht="12.75">
      <c r="B5" s="37" t="s">
        <v>29</v>
      </c>
      <c r="G5" s="45">
        <v>-4</v>
      </c>
      <c r="H5" s="45">
        <f t="shared" si="0"/>
        <v>11</v>
      </c>
      <c r="I5" s="45"/>
      <c r="J5" s="45"/>
      <c r="K5" s="45"/>
    </row>
    <row r="6" spans="2:11" ht="12.75">
      <c r="B6" s="5" t="s">
        <v>16</v>
      </c>
      <c r="C6" s="5" t="s">
        <v>13</v>
      </c>
      <c r="D6" s="5" t="s">
        <v>17</v>
      </c>
      <c r="G6" s="45">
        <v>-3</v>
      </c>
      <c r="H6" s="45">
        <f t="shared" si="0"/>
        <v>6</v>
      </c>
      <c r="I6" s="45"/>
      <c r="J6" s="45"/>
      <c r="K6" s="45"/>
    </row>
    <row r="7" spans="2:11" ht="12.75">
      <c r="B7" s="12">
        <v>1</v>
      </c>
      <c r="C7" s="12">
        <v>2</v>
      </c>
      <c r="D7" s="12">
        <v>3</v>
      </c>
      <c r="G7" s="45">
        <v>-2</v>
      </c>
      <c r="H7" s="45">
        <f t="shared" si="0"/>
        <v>3</v>
      </c>
      <c r="I7" s="45">
        <f>p</f>
        <v>3</v>
      </c>
      <c r="J7" s="45">
        <v>0</v>
      </c>
      <c r="K7" s="45"/>
    </row>
    <row r="8" spans="7:11" ht="12.75">
      <c r="G8" s="45">
        <v>-1</v>
      </c>
      <c r="H8" s="45">
        <f t="shared" si="0"/>
        <v>2</v>
      </c>
      <c r="I8" s="45">
        <f>p</f>
        <v>3</v>
      </c>
      <c r="J8" s="45">
        <f>F11</f>
        <v>18</v>
      </c>
      <c r="K8" s="45"/>
    </row>
    <row r="9" spans="7:11" ht="12.75">
      <c r="G9" s="45">
        <v>0</v>
      </c>
      <c r="H9" s="45">
        <f t="shared" si="0"/>
        <v>3</v>
      </c>
      <c r="I9" s="45">
        <v>0</v>
      </c>
      <c r="J9" s="45">
        <f>F11</f>
        <v>18</v>
      </c>
      <c r="K9" s="45"/>
    </row>
    <row r="10" spans="2:11" ht="12.75">
      <c r="B10" s="35" t="s">
        <v>25</v>
      </c>
      <c r="G10" s="45">
        <v>1</v>
      </c>
      <c r="H10" s="45">
        <f t="shared" si="0"/>
        <v>6</v>
      </c>
      <c r="I10" s="45"/>
      <c r="J10" s="45"/>
      <c r="K10" s="45"/>
    </row>
    <row r="11" spans="2:11" ht="15">
      <c r="B11" s="37" t="s">
        <v>30</v>
      </c>
      <c r="C11" s="54">
        <v>3</v>
      </c>
      <c r="D11" s="60" t="s">
        <v>31</v>
      </c>
      <c r="E11" s="61"/>
      <c r="F11" s="53">
        <f>a*p^2+b*p+c_</f>
        <v>18</v>
      </c>
      <c r="G11" s="45">
        <v>2</v>
      </c>
      <c r="H11" s="45">
        <f t="shared" si="0"/>
        <v>11</v>
      </c>
      <c r="I11" s="45"/>
      <c r="J11" s="45"/>
      <c r="K11" s="45"/>
    </row>
    <row r="12" spans="7:11" s="10" customFormat="1" ht="16.5" customHeight="1">
      <c r="G12" s="49">
        <v>3</v>
      </c>
      <c r="H12" s="45">
        <f t="shared" si="0"/>
        <v>18</v>
      </c>
      <c r="I12" s="49"/>
      <c r="J12" s="49"/>
      <c r="K12" s="49"/>
    </row>
    <row r="13" spans="2:11" ht="12.75">
      <c r="B13" s="34" t="s">
        <v>18</v>
      </c>
      <c r="C13" s="9"/>
      <c r="D13" s="10"/>
      <c r="E13" s="10"/>
      <c r="G13" s="45">
        <v>4</v>
      </c>
      <c r="H13" s="45">
        <f t="shared" si="0"/>
        <v>27</v>
      </c>
      <c r="I13" s="45"/>
      <c r="J13" s="45"/>
      <c r="K13" s="45"/>
    </row>
    <row r="14" spans="2:11" ht="15">
      <c r="B14" s="3"/>
      <c r="C14" s="36" t="s">
        <v>1</v>
      </c>
      <c r="D14" s="36" t="s">
        <v>2</v>
      </c>
      <c r="G14" s="45">
        <v>5</v>
      </c>
      <c r="H14" s="45">
        <f t="shared" si="0"/>
        <v>38</v>
      </c>
      <c r="I14" s="45"/>
      <c r="J14" s="45"/>
      <c r="K14" s="45"/>
    </row>
    <row r="15" spans="2:11" ht="12.75">
      <c r="B15" s="13" t="s">
        <v>20</v>
      </c>
      <c r="C15" s="12">
        <v>-3</v>
      </c>
      <c r="D15" s="12">
        <v>10</v>
      </c>
      <c r="G15" s="45">
        <v>6</v>
      </c>
      <c r="H15" s="45">
        <f t="shared" si="0"/>
        <v>51</v>
      </c>
      <c r="I15" s="45"/>
      <c r="J15" s="45"/>
      <c r="K15" s="45"/>
    </row>
    <row r="16" spans="2:11" ht="12.75">
      <c r="B16" s="14" t="s">
        <v>20</v>
      </c>
      <c r="C16" s="12">
        <v>4</v>
      </c>
      <c r="D16" s="12">
        <v>-15</v>
      </c>
      <c r="G16" s="45">
        <v>7</v>
      </c>
      <c r="H16" s="45">
        <f t="shared" si="0"/>
        <v>66</v>
      </c>
      <c r="I16" s="45"/>
      <c r="J16" s="45"/>
      <c r="K16" s="45"/>
    </row>
    <row r="17" ht="12.75">
      <c r="B17" s="2"/>
    </row>
    <row r="18" ht="6" customHeight="1">
      <c r="B18" s="2"/>
    </row>
    <row r="19" spans="2:11" ht="15">
      <c r="B19" s="63" t="s">
        <v>37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2:11" s="2" customFormat="1" ht="12" customHeight="1">
      <c r="B20" s="62" t="s">
        <v>3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2:11" s="2" customFormat="1" ht="12" customHeight="1">
      <c r="B21" s="62" t="s">
        <v>33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2:11" s="2" customFormat="1" ht="12" customHeight="1">
      <c r="B22" s="62" t="s">
        <v>35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2:11" s="2" customFormat="1" ht="12" customHeight="1">
      <c r="B23" s="62" t="s">
        <v>11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2:11" s="2" customFormat="1" ht="12" customHeight="1">
      <c r="B24" s="65" t="s">
        <v>36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2:11" s="2" customFormat="1" ht="12" customHeight="1">
      <c r="B25" s="62" t="s">
        <v>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5" s="2" customFormat="1" ht="12" customHeight="1">
      <c r="B26"/>
      <c r="C26" s="1"/>
      <c r="D26"/>
      <c r="E26"/>
    </row>
    <row r="30" spans="10:13" ht="12.75">
      <c r="J30" s="66"/>
      <c r="K30" s="66"/>
      <c r="L30" s="66"/>
      <c r="M30" s="66"/>
    </row>
  </sheetData>
  <sheetProtection password="CC56" sheet="1" objects="1" scenarios="1" selectLockedCells="1"/>
  <mergeCells count="9">
    <mergeCell ref="D11:E11"/>
    <mergeCell ref="B19:K19"/>
    <mergeCell ref="J30:M30"/>
    <mergeCell ref="B25:K25"/>
    <mergeCell ref="B20:K20"/>
    <mergeCell ref="B21:K21"/>
    <mergeCell ref="B22:K22"/>
    <mergeCell ref="B24:K24"/>
    <mergeCell ref="B23:K23"/>
  </mergeCells>
  <printOptions/>
  <pageMargins left="0.75" right="0.75" top="1" bottom="1" header="0.5" footer="0.5"/>
  <pageSetup horizontalDpi="204" verticalDpi="204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B2:M30"/>
  <sheetViews>
    <sheetView showGridLines="0" showRowColHeaders="0" zoomScalePageLayoutView="0" workbookViewId="0" topLeftCell="A1">
      <selection activeCell="B7" sqref="B7"/>
    </sheetView>
  </sheetViews>
  <sheetFormatPr defaultColWidth="9.140625" defaultRowHeight="12.75"/>
  <cols>
    <col min="1" max="1" width="0.5625" style="0" customWidth="1"/>
    <col min="2" max="2" width="5.140625" style="0" customWidth="1"/>
    <col min="3" max="3" width="5.140625" style="1" customWidth="1"/>
    <col min="4" max="4" width="5.140625" style="0" customWidth="1"/>
    <col min="5" max="5" width="7.28125" style="0" customWidth="1"/>
    <col min="6" max="6" width="4.421875" style="0" customWidth="1"/>
  </cols>
  <sheetData>
    <row r="1" ht="2.25" customHeight="1"/>
    <row r="2" spans="2:11" ht="18">
      <c r="B2" s="6" t="s">
        <v>19</v>
      </c>
      <c r="G2" s="45">
        <v>-7</v>
      </c>
      <c r="H2" s="45">
        <f aca="true" t="shared" si="0" ref="H2:H16">a*x^2+b*x+c_</f>
        <v>147</v>
      </c>
      <c r="I2" s="45"/>
      <c r="J2" s="45"/>
      <c r="K2" s="45"/>
    </row>
    <row r="3" spans="7:11" ht="20.25" customHeight="1">
      <c r="G3" s="45">
        <v>-6</v>
      </c>
      <c r="H3" s="45">
        <f t="shared" si="0"/>
        <v>109</v>
      </c>
      <c r="I3" s="45"/>
      <c r="J3" s="45" t="str">
        <f>"F(x) = "&amp;a&amp;"x^2 + "&amp;b&amp;"x + "&amp;c_</f>
        <v>F(x) = 3x^2 + 1x + 7</v>
      </c>
      <c r="K3" s="45"/>
    </row>
    <row r="4" spans="7:11" ht="12.75">
      <c r="G4" s="45">
        <v>-5</v>
      </c>
      <c r="H4" s="45">
        <f t="shared" si="0"/>
        <v>77</v>
      </c>
      <c r="I4" s="45"/>
      <c r="J4" s="45"/>
      <c r="K4" s="45"/>
    </row>
    <row r="5" spans="2:11" ht="12.75">
      <c r="B5" s="37" t="s">
        <v>29</v>
      </c>
      <c r="G5" s="45">
        <v>-4</v>
      </c>
      <c r="H5" s="45">
        <f t="shared" si="0"/>
        <v>51</v>
      </c>
      <c r="I5" s="45"/>
      <c r="J5" s="45"/>
      <c r="K5" s="45"/>
    </row>
    <row r="6" spans="2:11" ht="12.75">
      <c r="B6" s="5" t="s">
        <v>16</v>
      </c>
      <c r="C6" s="5" t="s">
        <v>13</v>
      </c>
      <c r="D6" s="5" t="s">
        <v>17</v>
      </c>
      <c r="G6" s="45">
        <v>-3</v>
      </c>
      <c r="H6" s="45">
        <f t="shared" si="0"/>
        <v>31</v>
      </c>
      <c r="I6" s="45"/>
      <c r="J6" s="45"/>
      <c r="K6" s="45"/>
    </row>
    <row r="7" spans="2:11" ht="12.75">
      <c r="B7" s="12">
        <v>3</v>
      </c>
      <c r="C7" s="12">
        <v>1</v>
      </c>
      <c r="D7" s="12">
        <v>7</v>
      </c>
      <c r="G7" s="45">
        <v>-2</v>
      </c>
      <c r="H7" s="45">
        <f t="shared" si="0"/>
        <v>17</v>
      </c>
      <c r="I7" s="45">
        <f>p</f>
        <v>2</v>
      </c>
      <c r="J7" s="45">
        <v>0</v>
      </c>
      <c r="K7" s="45"/>
    </row>
    <row r="8" spans="7:11" ht="12.75">
      <c r="G8" s="45">
        <v>-1</v>
      </c>
      <c r="H8" s="45">
        <f t="shared" si="0"/>
        <v>9</v>
      </c>
      <c r="I8" s="45">
        <f>p</f>
        <v>2</v>
      </c>
      <c r="J8" s="45">
        <f>F11</f>
        <v>21</v>
      </c>
      <c r="K8" s="45"/>
    </row>
    <row r="9" spans="7:11" ht="12.75">
      <c r="G9" s="45">
        <v>0</v>
      </c>
      <c r="H9" s="45">
        <f t="shared" si="0"/>
        <v>7</v>
      </c>
      <c r="I9" s="45">
        <v>0</v>
      </c>
      <c r="J9" s="45">
        <f>F11</f>
        <v>21</v>
      </c>
      <c r="K9" s="45"/>
    </row>
    <row r="10" spans="2:11" ht="12.75">
      <c r="B10" s="35" t="s">
        <v>25</v>
      </c>
      <c r="G10" s="45">
        <v>1</v>
      </c>
      <c r="H10" s="45">
        <f t="shared" si="0"/>
        <v>11</v>
      </c>
      <c r="I10" s="45"/>
      <c r="J10" s="45"/>
      <c r="K10" s="45"/>
    </row>
    <row r="11" spans="2:11" ht="15">
      <c r="B11" s="37" t="s">
        <v>30</v>
      </c>
      <c r="C11" s="54">
        <v>2</v>
      </c>
      <c r="D11" s="60" t="s">
        <v>31</v>
      </c>
      <c r="E11" s="61"/>
      <c r="F11" s="53">
        <f>a*p^2+b*p+c_</f>
        <v>21</v>
      </c>
      <c r="G11" s="45">
        <v>2</v>
      </c>
      <c r="H11" s="45">
        <f t="shared" si="0"/>
        <v>21</v>
      </c>
      <c r="I11" s="45"/>
      <c r="J11" s="45"/>
      <c r="K11" s="45"/>
    </row>
    <row r="12" spans="7:11" s="10" customFormat="1" ht="16.5" customHeight="1">
      <c r="G12" s="49">
        <v>3</v>
      </c>
      <c r="H12" s="45">
        <f t="shared" si="0"/>
        <v>37</v>
      </c>
      <c r="I12" s="49"/>
      <c r="J12" s="49"/>
      <c r="K12" s="49"/>
    </row>
    <row r="13" spans="2:11" ht="12.75">
      <c r="B13" s="34" t="s">
        <v>18</v>
      </c>
      <c r="C13" s="9"/>
      <c r="D13" s="10"/>
      <c r="E13" s="10"/>
      <c r="G13" s="45">
        <v>4</v>
      </c>
      <c r="H13" s="45">
        <f t="shared" si="0"/>
        <v>59</v>
      </c>
      <c r="I13" s="45"/>
      <c r="J13" s="45"/>
      <c r="K13" s="45"/>
    </row>
    <row r="14" spans="2:11" ht="15">
      <c r="B14" s="3"/>
      <c r="C14" s="36" t="s">
        <v>1</v>
      </c>
      <c r="D14" s="36" t="s">
        <v>2</v>
      </c>
      <c r="G14" s="45">
        <v>5</v>
      </c>
      <c r="H14" s="45">
        <f t="shared" si="0"/>
        <v>87</v>
      </c>
      <c r="I14" s="45"/>
      <c r="J14" s="45"/>
      <c r="K14" s="45"/>
    </row>
    <row r="15" spans="2:11" ht="12.75">
      <c r="B15" s="13" t="s">
        <v>20</v>
      </c>
      <c r="C15" s="12">
        <v>4</v>
      </c>
      <c r="D15" s="12">
        <v>25</v>
      </c>
      <c r="G15" s="45">
        <v>6</v>
      </c>
      <c r="H15" s="45">
        <f t="shared" si="0"/>
        <v>121</v>
      </c>
      <c r="I15" s="45"/>
      <c r="J15" s="45"/>
      <c r="K15" s="45"/>
    </row>
    <row r="16" spans="2:11" ht="12.75">
      <c r="B16" s="14" t="s">
        <v>20</v>
      </c>
      <c r="C16" s="12">
        <v>-3</v>
      </c>
      <c r="D16" s="12">
        <v>25</v>
      </c>
      <c r="G16" s="45">
        <v>7</v>
      </c>
      <c r="H16" s="45">
        <f t="shared" si="0"/>
        <v>161</v>
      </c>
      <c r="I16" s="45"/>
      <c r="J16" s="45"/>
      <c r="K16" s="45"/>
    </row>
    <row r="17" ht="12.75">
      <c r="B17" s="2"/>
    </row>
    <row r="18" spans="2:11" ht="6" customHeight="1">
      <c r="B18" s="2"/>
      <c r="K18" s="45"/>
    </row>
    <row r="19" spans="2:11" ht="15">
      <c r="B19" s="63" t="s">
        <v>37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2:11" s="2" customFormat="1" ht="12" customHeight="1">
      <c r="B20" s="62" t="s">
        <v>3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2:11" s="2" customFormat="1" ht="12" customHeight="1">
      <c r="B21" s="62" t="s">
        <v>33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2:11" s="2" customFormat="1" ht="12" customHeight="1">
      <c r="B22" s="62" t="s">
        <v>35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2:11" s="2" customFormat="1" ht="12" customHeight="1">
      <c r="B23" s="62" t="s">
        <v>11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2:11" s="2" customFormat="1" ht="12" customHeight="1">
      <c r="B24" s="65" t="s">
        <v>36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2:11" s="2" customFormat="1" ht="12" customHeight="1">
      <c r="B25" s="62" t="s">
        <v>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5" s="2" customFormat="1" ht="12" customHeight="1">
      <c r="B26"/>
      <c r="C26" s="1"/>
      <c r="D26"/>
      <c r="E26"/>
    </row>
    <row r="30" spans="10:13" ht="12.75">
      <c r="J30" s="66"/>
      <c r="K30" s="66"/>
      <c r="L30" s="66"/>
      <c r="M30" s="66"/>
    </row>
  </sheetData>
  <sheetProtection password="CC56" sheet="1" objects="1" scenarios="1" selectLockedCells="1"/>
  <mergeCells count="9">
    <mergeCell ref="D11:E11"/>
    <mergeCell ref="B19:K19"/>
    <mergeCell ref="J30:M30"/>
    <mergeCell ref="B25:K25"/>
    <mergeCell ref="B20:K20"/>
    <mergeCell ref="B21:K21"/>
    <mergeCell ref="B22:K22"/>
    <mergeCell ref="B24:K24"/>
    <mergeCell ref="B23:K23"/>
  </mergeCells>
  <printOptions/>
  <pageMargins left="0.75" right="0.75" top="1" bottom="1" header="0.5" footer="0.5"/>
  <pageSetup horizontalDpi="204" verticalDpi="204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Q47"/>
  <sheetViews>
    <sheetView showGridLines="0" showRowColHeaders="0" defaultGridColor="0" zoomScalePageLayoutView="0" colorId="25" workbookViewId="0" topLeftCell="A1">
      <selection activeCell="C6" sqref="C6"/>
    </sheetView>
  </sheetViews>
  <sheetFormatPr defaultColWidth="9.140625" defaultRowHeight="12.75"/>
  <cols>
    <col min="1" max="1" width="0.42578125" style="0" customWidth="1"/>
    <col min="2" max="2" width="5.140625" style="0" customWidth="1"/>
    <col min="3" max="3" width="5.00390625" style="1" customWidth="1"/>
    <col min="4" max="4" width="5.421875" style="0" customWidth="1"/>
    <col min="5" max="6" width="7.00390625" style="0" customWidth="1"/>
  </cols>
  <sheetData>
    <row r="1" spans="7:8" ht="3" customHeight="1">
      <c r="G1">
        <v>-7</v>
      </c>
      <c r="H1">
        <f>$C$6/G1</f>
        <v>-2.142857142857143</v>
      </c>
    </row>
    <row r="2" spans="2:12" ht="18">
      <c r="B2" s="6" t="s">
        <v>21</v>
      </c>
      <c r="G2" s="45">
        <v>-6</v>
      </c>
      <c r="H2" s="45">
        <f aca="true" t="shared" si="0" ref="H2:H11">k/xx</f>
        <v>-2.5</v>
      </c>
      <c r="I2" s="45"/>
      <c r="J2" s="45"/>
      <c r="K2" s="45"/>
      <c r="L2" s="45"/>
    </row>
    <row r="3" spans="7:12" ht="15.75" customHeight="1">
      <c r="G3" s="45">
        <v>-5</v>
      </c>
      <c r="H3" s="45">
        <f t="shared" si="0"/>
        <v>-3</v>
      </c>
      <c r="I3" s="45"/>
      <c r="J3" s="55" t="str">
        <f>"y = "&amp;k&amp;"/x"</f>
        <v>y = 15/x</v>
      </c>
      <c r="K3" s="45"/>
      <c r="L3" s="45"/>
    </row>
    <row r="4" spans="2:12" s="10" customFormat="1" ht="15" customHeight="1">
      <c r="B4" s="33" t="s">
        <v>32</v>
      </c>
      <c r="C4" s="9"/>
      <c r="G4" s="49">
        <v>-4</v>
      </c>
      <c r="H4" s="45">
        <f t="shared" si="0"/>
        <v>-3.75</v>
      </c>
      <c r="I4" s="49"/>
      <c r="J4" s="49"/>
      <c r="K4" s="49"/>
      <c r="L4" s="49"/>
    </row>
    <row r="5" spans="3:12" ht="12.75">
      <c r="C5" s="11" t="s">
        <v>22</v>
      </c>
      <c r="G5" s="45">
        <v>-3</v>
      </c>
      <c r="H5" s="45">
        <f t="shared" si="0"/>
        <v>-5</v>
      </c>
      <c r="I5" s="45"/>
      <c r="J5" s="45">
        <f>s</f>
        <v>2</v>
      </c>
      <c r="K5" s="45">
        <v>0</v>
      </c>
      <c r="L5" s="45"/>
    </row>
    <row r="6" spans="3:12" ht="12.75">
      <c r="C6" s="12">
        <v>15</v>
      </c>
      <c r="G6" s="45">
        <v>-2</v>
      </c>
      <c r="H6" s="45">
        <f t="shared" si="0"/>
        <v>-7.5</v>
      </c>
      <c r="I6" s="45"/>
      <c r="J6" s="45">
        <f>s</f>
        <v>2</v>
      </c>
      <c r="K6" s="45">
        <f>F9</f>
        <v>7.5</v>
      </c>
      <c r="L6" s="45"/>
    </row>
    <row r="7" spans="7:12" ht="12.75">
      <c r="G7" s="45">
        <v>-1</v>
      </c>
      <c r="H7" s="45">
        <f t="shared" si="0"/>
        <v>-15</v>
      </c>
      <c r="I7" s="45"/>
      <c r="J7" s="45">
        <v>0</v>
      </c>
      <c r="K7" s="45">
        <f>F9</f>
        <v>7.5</v>
      </c>
      <c r="L7" s="45"/>
    </row>
    <row r="8" spans="2:12" ht="12.75">
      <c r="B8" s="35" t="s">
        <v>25</v>
      </c>
      <c r="G8" s="45">
        <v>-0.5</v>
      </c>
      <c r="H8" s="45">
        <f t="shared" si="0"/>
        <v>-30</v>
      </c>
      <c r="I8" s="45"/>
      <c r="J8" s="45"/>
      <c r="K8" s="45"/>
      <c r="L8" s="45"/>
    </row>
    <row r="9" spans="2:12" s="10" customFormat="1" ht="15" customHeight="1">
      <c r="B9" s="33" t="s">
        <v>41</v>
      </c>
      <c r="C9" s="54">
        <v>2</v>
      </c>
      <c r="D9" s="58" t="s">
        <v>42</v>
      </c>
      <c r="F9" s="59">
        <f>k/s</f>
        <v>7.5</v>
      </c>
      <c r="G9" s="49">
        <v>-0.3</v>
      </c>
      <c r="H9" s="45">
        <f t="shared" si="0"/>
        <v>-50</v>
      </c>
      <c r="I9" s="49"/>
      <c r="J9" s="49"/>
      <c r="K9" s="49"/>
      <c r="L9" s="49"/>
    </row>
    <row r="10" spans="7:12" ht="12.75">
      <c r="G10" s="45">
        <v>-0.1</v>
      </c>
      <c r="H10" s="45">
        <f t="shared" si="0"/>
        <v>-150</v>
      </c>
      <c r="I10" s="45"/>
      <c r="J10" s="45"/>
      <c r="K10" s="45"/>
      <c r="L10" s="45"/>
    </row>
    <row r="11" spans="2:12" ht="12.75">
      <c r="B11" s="8" t="s">
        <v>14</v>
      </c>
      <c r="C11" s="9"/>
      <c r="D11" s="10"/>
      <c r="G11" s="45">
        <v>-0.02</v>
      </c>
      <c r="H11" s="45">
        <f t="shared" si="0"/>
        <v>-750</v>
      </c>
      <c r="I11" s="45"/>
      <c r="J11" s="45"/>
      <c r="K11" s="45"/>
      <c r="L11" s="45"/>
    </row>
    <row r="12" spans="2:12" ht="12.75">
      <c r="B12" s="13" t="s">
        <v>20</v>
      </c>
      <c r="C12" s="12">
        <v>4</v>
      </c>
      <c r="D12" s="12">
        <v>10</v>
      </c>
      <c r="G12" s="45"/>
      <c r="H12" s="45"/>
      <c r="I12" s="45"/>
      <c r="J12" s="45"/>
      <c r="K12" s="45"/>
      <c r="L12" s="45"/>
    </row>
    <row r="13" spans="2:12" ht="12.75">
      <c r="B13" s="14" t="s">
        <v>20</v>
      </c>
      <c r="C13" s="12">
        <v>-2</v>
      </c>
      <c r="D13" s="12">
        <v>20</v>
      </c>
      <c r="G13" s="45">
        <v>0.02</v>
      </c>
      <c r="H13" s="45">
        <f aca="true" t="shared" si="1" ref="H13:H23">k/xx</f>
        <v>750</v>
      </c>
      <c r="I13" s="45"/>
      <c r="J13" s="45"/>
      <c r="K13" s="45"/>
      <c r="L13" s="45"/>
    </row>
    <row r="14" spans="7:12" ht="6" customHeight="1">
      <c r="G14" s="45">
        <v>0.1</v>
      </c>
      <c r="H14" s="45">
        <f t="shared" si="1"/>
        <v>150</v>
      </c>
      <c r="I14" s="45"/>
      <c r="J14" s="45"/>
      <c r="K14" s="45"/>
      <c r="L14" s="45"/>
    </row>
    <row r="15" spans="7:12" ht="6" customHeight="1">
      <c r="G15" s="45">
        <v>0.3</v>
      </c>
      <c r="H15" s="45">
        <f t="shared" si="1"/>
        <v>50</v>
      </c>
      <c r="I15" s="45"/>
      <c r="J15" s="45"/>
      <c r="K15" s="45"/>
      <c r="L15" s="45"/>
    </row>
    <row r="16" spans="7:12" ht="6" customHeight="1">
      <c r="G16" s="45">
        <v>0.5</v>
      </c>
      <c r="H16" s="45">
        <f t="shared" si="1"/>
        <v>30</v>
      </c>
      <c r="I16" s="45"/>
      <c r="J16" s="45"/>
      <c r="K16" s="45"/>
      <c r="L16" s="45"/>
    </row>
    <row r="17" spans="7:12" ht="6" customHeight="1">
      <c r="G17" s="45">
        <v>1</v>
      </c>
      <c r="H17" s="45">
        <f t="shared" si="1"/>
        <v>15</v>
      </c>
      <c r="I17" s="45"/>
      <c r="J17" s="45"/>
      <c r="K17" s="45"/>
      <c r="L17" s="45"/>
    </row>
    <row r="18" spans="7:12" ht="6" customHeight="1">
      <c r="G18" s="45">
        <v>2</v>
      </c>
      <c r="H18" s="45">
        <f t="shared" si="1"/>
        <v>7.5</v>
      </c>
      <c r="I18" s="45"/>
      <c r="J18" s="45"/>
      <c r="K18" s="45"/>
      <c r="L18" s="45"/>
    </row>
    <row r="19" spans="7:12" ht="6" customHeight="1">
      <c r="G19" s="45">
        <v>3</v>
      </c>
      <c r="H19" s="45">
        <f t="shared" si="1"/>
        <v>5</v>
      </c>
      <c r="I19" s="45"/>
      <c r="J19" s="45"/>
      <c r="K19" s="45"/>
      <c r="L19" s="45"/>
    </row>
    <row r="20" spans="7:12" ht="6" customHeight="1">
      <c r="G20" s="45">
        <v>4</v>
      </c>
      <c r="H20" s="45">
        <f t="shared" si="1"/>
        <v>3.75</v>
      </c>
      <c r="I20" s="45"/>
      <c r="J20" s="45"/>
      <c r="K20" s="45"/>
      <c r="L20" s="45"/>
    </row>
    <row r="21" spans="7:12" ht="6" customHeight="1">
      <c r="G21" s="45">
        <v>5</v>
      </c>
      <c r="H21" s="45">
        <f t="shared" si="1"/>
        <v>3</v>
      </c>
      <c r="I21" s="45"/>
      <c r="J21" s="45"/>
      <c r="K21" s="45"/>
      <c r="L21" s="45"/>
    </row>
    <row r="22" spans="7:12" ht="5.25" customHeight="1">
      <c r="G22" s="45">
        <v>6</v>
      </c>
      <c r="H22" s="45">
        <f t="shared" si="1"/>
        <v>2.5</v>
      </c>
      <c r="I22" s="45"/>
      <c r="J22" s="45"/>
      <c r="K22" s="45"/>
      <c r="L22" s="45"/>
    </row>
    <row r="23" spans="7:12" ht="5.25" customHeight="1">
      <c r="G23" s="45">
        <v>7</v>
      </c>
      <c r="H23" s="45">
        <f t="shared" si="1"/>
        <v>2.142857142857143</v>
      </c>
      <c r="I23" s="45"/>
      <c r="J23" s="45"/>
      <c r="K23" s="45"/>
      <c r="L23" s="45"/>
    </row>
    <row r="24" spans="2:11" s="2" customFormat="1" ht="15">
      <c r="B24" s="63" t="s">
        <v>39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2:11" s="2" customFormat="1" ht="12.75">
      <c r="B25" s="62" t="s">
        <v>5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11" s="2" customFormat="1" ht="12.75">
      <c r="B26" s="62" t="s">
        <v>33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2:11" s="2" customFormat="1" ht="12.75">
      <c r="B27" s="62" t="s">
        <v>10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2:11" s="2" customFormat="1" ht="12.75">
      <c r="B28" s="62" t="s">
        <v>11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2:11" s="2" customFormat="1" ht="14.25">
      <c r="B29" s="65" t="s">
        <v>40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1" s="2" customFormat="1" ht="12.75">
      <c r="B30" s="62" t="s">
        <v>6</v>
      </c>
      <c r="C30" s="62"/>
      <c r="D30" s="62"/>
      <c r="E30" s="62"/>
      <c r="F30" s="62"/>
      <c r="G30" s="62"/>
      <c r="H30" s="62"/>
      <c r="I30" s="62"/>
      <c r="J30" s="62"/>
      <c r="K30" s="62"/>
    </row>
    <row r="47" spans="14:17" ht="15.75">
      <c r="N47" s="67"/>
      <c r="O47" s="68"/>
      <c r="P47" s="68"/>
      <c r="Q47" s="69"/>
    </row>
  </sheetData>
  <sheetProtection password="CC56" sheet="1" objects="1" scenarios="1" selectLockedCells="1"/>
  <mergeCells count="8">
    <mergeCell ref="B25:K25"/>
    <mergeCell ref="B24:K24"/>
    <mergeCell ref="N47:Q47"/>
    <mergeCell ref="B30:K30"/>
    <mergeCell ref="B29:K29"/>
    <mergeCell ref="B28:K28"/>
    <mergeCell ref="B27:K27"/>
    <mergeCell ref="B26:K26"/>
  </mergeCells>
  <dataValidations count="1">
    <dataValidation type="decimal" allowBlank="1" showInputMessage="1" showErrorMessage="1" error="Keep k between -10 and 10" sqref="C6">
      <formula1>-50</formula1>
      <formula2>50</formula2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showGridLines="0" showRowColHeaders="0" zoomScalePageLayoutView="0" workbookViewId="0" topLeftCell="A1">
      <selection activeCell="C7" sqref="C7"/>
    </sheetView>
  </sheetViews>
  <sheetFormatPr defaultColWidth="9.140625" defaultRowHeight="12.75"/>
  <cols>
    <col min="1" max="1" width="3.00390625" style="16" customWidth="1"/>
    <col min="2" max="2" width="4.140625" style="16" customWidth="1"/>
    <col min="3" max="3" width="5.7109375" style="17" customWidth="1"/>
    <col min="4" max="4" width="6.140625" style="16" customWidth="1"/>
    <col min="5" max="16384" width="9.140625" style="16" customWidth="1"/>
  </cols>
  <sheetData>
    <row r="1" spans="7:8" ht="12.75">
      <c r="G1" s="16">
        <v>0.01</v>
      </c>
      <c r="H1" s="16">
        <f aca="true" t="shared" si="0" ref="H1:H17">LOG(G1,$C$7)</f>
        <v>-4.191806548578769</v>
      </c>
    </row>
    <row r="2" spans="2:8" ht="18">
      <c r="B2" s="18" t="s">
        <v>23</v>
      </c>
      <c r="G2" s="16">
        <v>0.06</v>
      </c>
      <c r="H2" s="16">
        <f t="shared" si="0"/>
        <v>-2.5608767950073115</v>
      </c>
    </row>
    <row r="3" spans="7:8" ht="12.75">
      <c r="G3" s="16">
        <v>0.1</v>
      </c>
      <c r="H3" s="16">
        <f t="shared" si="0"/>
        <v>-2.0959032742893844</v>
      </c>
    </row>
    <row r="4" spans="7:8" ht="12.75">
      <c r="G4" s="16">
        <v>0.3</v>
      </c>
      <c r="H4" s="16">
        <f t="shared" si="0"/>
        <v>-1.0959032742893846</v>
      </c>
    </row>
    <row r="5" spans="2:8" s="20" customFormat="1" ht="15" customHeight="1">
      <c r="B5" s="19" t="s">
        <v>28</v>
      </c>
      <c r="C5" s="19"/>
      <c r="D5" s="19"/>
      <c r="E5" s="19"/>
      <c r="G5" s="20">
        <v>0.8</v>
      </c>
      <c r="H5" s="20">
        <f t="shared" si="0"/>
        <v>-0.20311401357501224</v>
      </c>
    </row>
    <row r="6" spans="3:8" ht="12.75">
      <c r="C6" s="21" t="s">
        <v>16</v>
      </c>
      <c r="G6" s="16">
        <v>1</v>
      </c>
      <c r="H6" s="16">
        <f t="shared" si="0"/>
        <v>0</v>
      </c>
    </row>
    <row r="7" spans="2:8" ht="12.75">
      <c r="B7" s="22"/>
      <c r="C7" s="12">
        <v>3</v>
      </c>
      <c r="G7" s="16">
        <v>1.3</v>
      </c>
      <c r="H7" s="16">
        <f t="shared" si="0"/>
        <v>0.23881424518340807</v>
      </c>
    </row>
    <row r="8" spans="2:8" ht="12.75">
      <c r="B8" s="22"/>
      <c r="C8" s="23"/>
      <c r="G8" s="16">
        <v>1.7</v>
      </c>
      <c r="H8" s="16">
        <f t="shared" si="0"/>
        <v>0.4829986488731812</v>
      </c>
    </row>
    <row r="9" spans="7:8" s="20" customFormat="1" ht="15" customHeight="1">
      <c r="G9" s="20">
        <v>2</v>
      </c>
      <c r="H9" s="20">
        <f t="shared" si="0"/>
        <v>0.6309297535714574</v>
      </c>
    </row>
    <row r="10" spans="3:8" ht="12.75">
      <c r="C10" s="16"/>
      <c r="G10" s="16">
        <v>3</v>
      </c>
      <c r="H10" s="16">
        <f t="shared" si="0"/>
        <v>1</v>
      </c>
    </row>
    <row r="11" spans="3:8" ht="12.75">
      <c r="C11" s="16"/>
      <c r="G11" s="16">
        <v>4</v>
      </c>
      <c r="H11" s="16">
        <f t="shared" si="0"/>
        <v>1.2618595071429148</v>
      </c>
    </row>
    <row r="12" spans="2:8" ht="12.75">
      <c r="B12" s="24" t="s">
        <v>14</v>
      </c>
      <c r="C12" s="25"/>
      <c r="D12" s="20"/>
      <c r="G12" s="16">
        <v>5</v>
      </c>
      <c r="H12" s="16">
        <f t="shared" si="0"/>
        <v>1.4649735207179269</v>
      </c>
    </row>
    <row r="13" spans="3:8" ht="12.75">
      <c r="C13" s="26" t="s">
        <v>1</v>
      </c>
      <c r="D13" s="26" t="s">
        <v>2</v>
      </c>
      <c r="G13" s="16">
        <v>6</v>
      </c>
      <c r="H13" s="16">
        <f t="shared" si="0"/>
        <v>1.6309297535714573</v>
      </c>
    </row>
    <row r="14" spans="2:8" ht="12.75">
      <c r="B14" s="27" t="s">
        <v>20</v>
      </c>
      <c r="C14" s="12">
        <v>3</v>
      </c>
      <c r="D14" s="12">
        <v>1.2</v>
      </c>
      <c r="G14" s="16">
        <v>7</v>
      </c>
      <c r="H14" s="16">
        <f t="shared" si="0"/>
        <v>1.7712437491614221</v>
      </c>
    </row>
    <row r="15" spans="2:8" ht="12.75">
      <c r="B15" s="28" t="s">
        <v>20</v>
      </c>
      <c r="C15" s="12">
        <v>4</v>
      </c>
      <c r="D15" s="12">
        <v>-0.8</v>
      </c>
      <c r="G15" s="16">
        <v>8</v>
      </c>
      <c r="H15" s="16">
        <f t="shared" si="0"/>
        <v>1.892789260714372</v>
      </c>
    </row>
    <row r="16" spans="2:8" ht="12.75">
      <c r="B16" s="29"/>
      <c r="G16" s="16">
        <v>9</v>
      </c>
      <c r="H16" s="16">
        <f t="shared" si="0"/>
        <v>2</v>
      </c>
    </row>
    <row r="17" spans="7:8" ht="12.75">
      <c r="G17" s="16">
        <v>10</v>
      </c>
      <c r="H17" s="16">
        <f t="shared" si="0"/>
        <v>2.095903274289385</v>
      </c>
    </row>
    <row r="18" ht="3.75" customHeight="1" thickBot="1"/>
    <row r="19" spans="2:11" s="30" customFormat="1" ht="17.25" customHeight="1" thickTop="1">
      <c r="B19" s="70" t="s">
        <v>27</v>
      </c>
      <c r="C19" s="71"/>
      <c r="D19" s="71"/>
      <c r="E19" s="71"/>
      <c r="F19" s="71"/>
      <c r="G19" s="71"/>
      <c r="H19" s="71"/>
      <c r="I19" s="71"/>
      <c r="J19" s="71"/>
      <c r="K19" s="72"/>
    </row>
    <row r="20" spans="2:11" s="31" customFormat="1" ht="11.25">
      <c r="B20" s="73" t="s">
        <v>5</v>
      </c>
      <c r="C20" s="74"/>
      <c r="D20" s="74"/>
      <c r="E20" s="74"/>
      <c r="F20" s="74"/>
      <c r="G20" s="74"/>
      <c r="H20" s="74"/>
      <c r="I20" s="74"/>
      <c r="J20" s="74"/>
      <c r="K20" s="75"/>
    </row>
    <row r="21" spans="2:11" s="31" customFormat="1" ht="11.25">
      <c r="B21" s="73" t="s">
        <v>26</v>
      </c>
      <c r="C21" s="74"/>
      <c r="D21" s="74"/>
      <c r="E21" s="74"/>
      <c r="F21" s="74"/>
      <c r="G21" s="74"/>
      <c r="H21" s="74"/>
      <c r="I21" s="74"/>
      <c r="J21" s="74"/>
      <c r="K21" s="75"/>
    </row>
    <row r="22" spans="2:11" s="31" customFormat="1" ht="11.25">
      <c r="B22" s="73" t="s">
        <v>10</v>
      </c>
      <c r="C22" s="74"/>
      <c r="D22" s="74"/>
      <c r="E22" s="74"/>
      <c r="F22" s="74"/>
      <c r="G22" s="74"/>
      <c r="H22" s="74"/>
      <c r="I22" s="74"/>
      <c r="J22" s="74"/>
      <c r="K22" s="75"/>
    </row>
    <row r="23" spans="2:11" s="31" customFormat="1" ht="11.25">
      <c r="B23" s="73" t="s">
        <v>11</v>
      </c>
      <c r="C23" s="74"/>
      <c r="D23" s="74"/>
      <c r="E23" s="74"/>
      <c r="F23" s="74"/>
      <c r="G23" s="74"/>
      <c r="H23" s="74"/>
      <c r="I23" s="74"/>
      <c r="J23" s="74"/>
      <c r="K23" s="75"/>
    </row>
    <row r="24" spans="2:11" s="31" customFormat="1" ht="11.25">
      <c r="B24" s="73" t="s">
        <v>7</v>
      </c>
      <c r="C24" s="74"/>
      <c r="D24" s="74"/>
      <c r="E24" s="74"/>
      <c r="F24" s="74"/>
      <c r="G24" s="74"/>
      <c r="H24" s="74"/>
      <c r="I24" s="74"/>
      <c r="J24" s="74"/>
      <c r="K24" s="75"/>
    </row>
    <row r="25" spans="2:11" s="31" customFormat="1" ht="12" thickBot="1">
      <c r="B25" s="76" t="s">
        <v>6</v>
      </c>
      <c r="C25" s="77"/>
      <c r="D25" s="77"/>
      <c r="E25" s="77"/>
      <c r="F25" s="77"/>
      <c r="G25" s="77"/>
      <c r="H25" s="77"/>
      <c r="I25" s="77"/>
      <c r="J25" s="77"/>
      <c r="K25" s="78"/>
    </row>
    <row r="26" ht="13.5" thickTop="1"/>
  </sheetData>
  <sheetProtection sheet="1" objects="1" scenarios="1"/>
  <mergeCells count="7">
    <mergeCell ref="B19:K19"/>
    <mergeCell ref="B23:K23"/>
    <mergeCell ref="B24:K24"/>
    <mergeCell ref="B25:K25"/>
    <mergeCell ref="B22:K22"/>
    <mergeCell ref="B21:K21"/>
    <mergeCell ref="B20:K20"/>
  </mergeCells>
  <dataValidations count="1">
    <dataValidation type="decimal" operator="greaterThan" allowBlank="1" showErrorMessage="1" errorTitle="VALUE ERROR!" error="a must be greater than 0!" sqref="C7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 and Blue</dc:title>
  <dc:subject/>
  <dc:creator>Alwyn Olivier</dc:creator>
  <cp:keywords/>
  <dc:description/>
  <cp:lastModifiedBy>Olivier, Alwyn &lt;aio@sun.ac.za&gt;</cp:lastModifiedBy>
  <cp:lastPrinted>2007-03-11T16:53:22Z</cp:lastPrinted>
  <dcterms:created xsi:type="dcterms:W3CDTF">2000-10-05T00:09:31Z</dcterms:created>
  <dcterms:modified xsi:type="dcterms:W3CDTF">2020-03-14T02:54:04Z</dcterms:modified>
  <cp:category/>
  <cp:version/>
  <cp:contentType/>
  <cp:contentStatus/>
</cp:coreProperties>
</file>